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Sheet1" sheetId="1" r:id="rId1"/>
  </sheets>
  <definedNames>
    <definedName name="_xlnm.Print_Area" localSheetId="0">'Sheet1'!$A$1:$Q$43</definedName>
  </definedNames>
  <calcPr fullCalcOnLoad="1"/>
</workbook>
</file>

<file path=xl/sharedStrings.xml><?xml version="1.0" encoding="utf-8"?>
<sst xmlns="http://schemas.openxmlformats.org/spreadsheetml/2006/main" count="182" uniqueCount="58">
  <si>
    <t>附件4:</t>
  </si>
  <si>
    <t>外国语学院2019年推免生成绩公示表</t>
  </si>
  <si>
    <t>排名</t>
  </si>
  <si>
    <t>姓名</t>
  </si>
  <si>
    <t>所学专业</t>
  </si>
  <si>
    <t>平均学分绩点</t>
  </si>
  <si>
    <t>英  语</t>
  </si>
  <si>
    <t>数学成绩</t>
  </si>
  <si>
    <t>主干课成绩</t>
  </si>
  <si>
    <t>加权平时成绩</t>
  </si>
  <si>
    <t>奖励分</t>
  </si>
  <si>
    <t>综合评定成绩</t>
  </si>
  <si>
    <t>申请类别</t>
  </si>
  <si>
    <t>推荐校别</t>
  </si>
  <si>
    <t>初审情况</t>
  </si>
  <si>
    <t>四级</t>
  </si>
  <si>
    <t>六级</t>
  </si>
  <si>
    <t>平时</t>
  </si>
  <si>
    <t>一</t>
  </si>
  <si>
    <t>二</t>
  </si>
  <si>
    <t>三</t>
  </si>
  <si>
    <t>孟莹</t>
  </si>
  <si>
    <t>英语</t>
  </si>
  <si>
    <t>袁萍</t>
  </si>
  <si>
    <t>潘泽宇</t>
  </si>
  <si>
    <t>张燕</t>
  </si>
  <si>
    <t>王淑冰</t>
  </si>
  <si>
    <t>赵瑜颖</t>
  </si>
  <si>
    <t>孙亚兰</t>
  </si>
  <si>
    <t>谢晗</t>
  </si>
  <si>
    <t>杨琪璇</t>
  </si>
  <si>
    <t>赵楠迪</t>
  </si>
  <si>
    <t>谢慧敏</t>
  </si>
  <si>
    <t>综合测试成绩</t>
  </si>
  <si>
    <t>周牧</t>
  </si>
  <si>
    <t>商英</t>
  </si>
  <si>
    <t>彭兴曌</t>
  </si>
  <si>
    <t>王雪贝</t>
  </si>
  <si>
    <t>娄怡</t>
  </si>
  <si>
    <t>杨凌媛</t>
  </si>
  <si>
    <t>张妍</t>
  </si>
  <si>
    <t>曾语嫣</t>
  </si>
  <si>
    <t>郭洺菲</t>
  </si>
  <si>
    <t>林晨</t>
  </si>
  <si>
    <t>程佳珍</t>
  </si>
  <si>
    <t>潘雅童</t>
  </si>
  <si>
    <t>日语</t>
  </si>
  <si>
    <t>徐丛丛</t>
  </si>
  <si>
    <t>聂立鑫</t>
  </si>
  <si>
    <t>刘裕</t>
  </si>
  <si>
    <t>姚佳颖</t>
  </si>
  <si>
    <t>法语</t>
  </si>
  <si>
    <t>李星雨</t>
  </si>
  <si>
    <t>俄语</t>
  </si>
  <si>
    <t>倪文静</t>
  </si>
  <si>
    <t>替补</t>
  </si>
  <si>
    <t xml:space="preserve"> 学院：外国语学院</t>
  </si>
  <si>
    <t>通过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</si>
</sst>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22"/>
      <name val="公文小标宋简"/>
      <family val="3"/>
    </font>
    <font>
      <sz val="22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top"/>
    </xf>
    <xf numFmtId="176" fontId="1" fillId="0" borderId="9" xfId="0" applyNumberFormat="1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177" fontId="1" fillId="0" borderId="9" xfId="0" applyNumberFormat="1" applyFont="1" applyFill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7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76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6" fillId="0" borderId="11" xfId="0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top"/>
    </xf>
    <xf numFmtId="176" fontId="1" fillId="0" borderId="9" xfId="0" applyNumberFormat="1" applyFont="1" applyFill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justify" vertical="top"/>
    </xf>
    <xf numFmtId="0" fontId="6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justify" vertical="top"/>
    </xf>
    <xf numFmtId="178" fontId="1" fillId="0" borderId="9" xfId="0" applyNumberFormat="1" applyFont="1" applyBorder="1" applyAlignment="1">
      <alignment horizontal="justify" vertical="top"/>
    </xf>
    <xf numFmtId="0" fontId="1" fillId="0" borderId="9" xfId="0" applyNumberFormat="1" applyFont="1" applyBorder="1" applyAlignment="1">
      <alignment horizontal="justify" vertical="top"/>
    </xf>
    <xf numFmtId="0" fontId="1" fillId="0" borderId="9" xfId="0" applyFont="1" applyBorder="1" applyAlignment="1">
      <alignment horizontal="center" vertical="top"/>
    </xf>
    <xf numFmtId="178" fontId="1" fillId="4" borderId="9" xfId="0" applyNumberFormat="1" applyFont="1" applyFill="1" applyBorder="1" applyAlignment="1">
      <alignment horizontal="justify" vertical="top"/>
    </xf>
    <xf numFmtId="177" fontId="1" fillId="4" borderId="9" xfId="0" applyNumberFormat="1" applyFont="1" applyFill="1" applyBorder="1" applyAlignment="1">
      <alignment horizontal="justify" vertical="top"/>
    </xf>
    <xf numFmtId="0" fontId="5" fillId="0" borderId="9" xfId="0" applyFont="1" applyBorder="1" applyAlignment="1">
      <alignment horizontal="left" vertical="center" wrapText="1"/>
    </xf>
    <xf numFmtId="177" fontId="1" fillId="4" borderId="9" xfId="0" applyNumberFormat="1" applyFont="1" applyFill="1" applyBorder="1" applyAlignment="1">
      <alignment horizontal="left" vertical="top"/>
    </xf>
    <xf numFmtId="177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176" fontId="5" fillId="19" borderId="1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5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SheetLayoutView="100" workbookViewId="0" topLeftCell="A4">
      <selection activeCell="L54" sqref="L54"/>
    </sheetView>
  </sheetViews>
  <sheetFormatPr defaultColWidth="9.00390625" defaultRowHeight="14.25"/>
  <cols>
    <col min="1" max="1" width="5.125" style="4" customWidth="1"/>
    <col min="2" max="2" width="8.25390625" style="4" customWidth="1"/>
    <col min="3" max="3" width="5.375" style="4" customWidth="1"/>
    <col min="4" max="4" width="7.375" style="4" customWidth="1"/>
    <col min="5" max="5" width="9.375" style="6" customWidth="1"/>
    <col min="6" max="6" width="9.00390625" style="6" customWidth="1"/>
    <col min="7" max="7" width="8.50390625" style="5" customWidth="1"/>
    <col min="8" max="8" width="5.50390625" style="6" customWidth="1"/>
    <col min="9" max="10" width="7.125" style="4" customWidth="1"/>
    <col min="11" max="11" width="6.75390625" style="4" customWidth="1"/>
    <col min="12" max="12" width="8.125" style="4" customWidth="1"/>
    <col min="13" max="13" width="6.125" style="4" customWidth="1"/>
    <col min="14" max="14" width="9.125" style="4" customWidth="1"/>
    <col min="15" max="15" width="16.375" style="6" customWidth="1"/>
    <col min="16" max="17" width="5.625" style="4" customWidth="1"/>
    <col min="18" max="20" width="9.00390625" style="4" customWidth="1"/>
    <col min="21" max="21" width="38.375" style="4" customWidth="1"/>
    <col min="22" max="16384" width="9.00390625" style="4" customWidth="1"/>
  </cols>
  <sheetData>
    <row r="1" ht="14.25">
      <c r="A1" s="4" t="s">
        <v>0</v>
      </c>
    </row>
    <row r="2" spans="1:17" ht="27">
      <c r="A2" s="54" t="s">
        <v>1</v>
      </c>
      <c r="B2" s="55"/>
      <c r="C2" s="55"/>
      <c r="D2" s="55"/>
      <c r="E2" s="55"/>
      <c r="F2" s="55"/>
      <c r="G2" s="56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" ht="27">
      <c r="A3" s="53" t="s">
        <v>56</v>
      </c>
      <c r="B3" s="53"/>
    </row>
    <row r="4" spans="1:17" ht="19.5" customHeight="1">
      <c r="A4" s="67" t="s">
        <v>2</v>
      </c>
      <c r="B4" s="67" t="s">
        <v>3</v>
      </c>
      <c r="C4" s="67" t="s">
        <v>4</v>
      </c>
      <c r="D4" s="63" t="s">
        <v>5</v>
      </c>
      <c r="E4" s="57" t="s">
        <v>6</v>
      </c>
      <c r="F4" s="58"/>
      <c r="G4" s="59"/>
      <c r="H4" s="65" t="s">
        <v>7</v>
      </c>
      <c r="I4" s="60" t="s">
        <v>8</v>
      </c>
      <c r="J4" s="61"/>
      <c r="K4" s="62"/>
      <c r="L4" s="63" t="s">
        <v>9</v>
      </c>
      <c r="M4" s="67" t="s">
        <v>10</v>
      </c>
      <c r="N4" s="67" t="s">
        <v>11</v>
      </c>
      <c r="O4" s="69" t="s">
        <v>12</v>
      </c>
      <c r="P4" s="67" t="s">
        <v>13</v>
      </c>
      <c r="Q4" s="67" t="s">
        <v>14</v>
      </c>
    </row>
    <row r="5" spans="1:17" ht="14.25">
      <c r="A5" s="68"/>
      <c r="B5" s="68"/>
      <c r="C5" s="70"/>
      <c r="D5" s="64"/>
      <c r="E5" s="46" t="s">
        <v>15</v>
      </c>
      <c r="F5" s="46" t="s">
        <v>16</v>
      </c>
      <c r="G5" s="39" t="s">
        <v>17</v>
      </c>
      <c r="H5" s="66"/>
      <c r="I5" s="38" t="s">
        <v>18</v>
      </c>
      <c r="J5" s="38" t="s">
        <v>19</v>
      </c>
      <c r="K5" s="38" t="s">
        <v>20</v>
      </c>
      <c r="L5" s="64"/>
      <c r="M5" s="68"/>
      <c r="N5" s="68"/>
      <c r="O5" s="70"/>
      <c r="P5" s="70"/>
      <c r="Q5" s="70"/>
    </row>
    <row r="6" spans="1:17" s="1" customFormat="1" ht="16.5" customHeight="1">
      <c r="A6" s="9">
        <v>1</v>
      </c>
      <c r="B6" s="9" t="s">
        <v>25</v>
      </c>
      <c r="C6" s="9" t="s">
        <v>22</v>
      </c>
      <c r="D6" s="27">
        <v>3.87</v>
      </c>
      <c r="E6" s="14">
        <v>89</v>
      </c>
      <c r="F6" s="14">
        <v>648</v>
      </c>
      <c r="G6" s="40">
        <v>94</v>
      </c>
      <c r="H6" s="14">
        <v>90</v>
      </c>
      <c r="I6" s="41">
        <v>88</v>
      </c>
      <c r="J6" s="41">
        <v>92</v>
      </c>
      <c r="K6" s="41">
        <v>93</v>
      </c>
      <c r="L6" s="40">
        <v>91.02</v>
      </c>
      <c r="M6" s="42">
        <v>10</v>
      </c>
      <c r="N6" s="40">
        <f aca="true" t="shared" si="0" ref="N6:N16">L6*0.85+M6*0.15</f>
        <v>78.86699999999999</v>
      </c>
      <c r="O6" s="27"/>
      <c r="P6" s="51"/>
      <c r="Q6" s="43" t="s">
        <v>57</v>
      </c>
    </row>
    <row r="7" spans="1:17" s="1" customFormat="1" ht="14.25">
      <c r="A7" s="9">
        <v>2</v>
      </c>
      <c r="B7" s="9" t="s">
        <v>24</v>
      </c>
      <c r="C7" s="9" t="s">
        <v>22</v>
      </c>
      <c r="D7" s="27">
        <v>3.81</v>
      </c>
      <c r="E7" s="14">
        <v>75</v>
      </c>
      <c r="F7" s="14">
        <v>551</v>
      </c>
      <c r="G7" s="40">
        <v>99</v>
      </c>
      <c r="H7" s="16">
        <v>87</v>
      </c>
      <c r="I7" s="41">
        <v>87</v>
      </c>
      <c r="J7" s="41">
        <v>88</v>
      </c>
      <c r="K7" s="41">
        <v>89</v>
      </c>
      <c r="L7" s="40">
        <v>90.46</v>
      </c>
      <c r="M7" s="42">
        <v>13</v>
      </c>
      <c r="N7" s="40">
        <f t="shared" si="0"/>
        <v>78.841</v>
      </c>
      <c r="O7" s="27"/>
      <c r="P7" s="27"/>
      <c r="Q7" s="43" t="s">
        <v>57</v>
      </c>
    </row>
    <row r="8" spans="1:17" s="1" customFormat="1" ht="14.25">
      <c r="A8" s="9">
        <v>3</v>
      </c>
      <c r="B8" s="10" t="s">
        <v>32</v>
      </c>
      <c r="C8" s="10" t="s">
        <v>22</v>
      </c>
      <c r="D8" s="28">
        <v>3.82</v>
      </c>
      <c r="E8" s="14">
        <v>82</v>
      </c>
      <c r="F8" s="14">
        <v>590</v>
      </c>
      <c r="G8" s="45">
        <v>90.5</v>
      </c>
      <c r="H8" s="17">
        <v>76</v>
      </c>
      <c r="I8" s="41">
        <v>93.5</v>
      </c>
      <c r="J8" s="41">
        <v>85</v>
      </c>
      <c r="K8" s="41">
        <v>91</v>
      </c>
      <c r="L8" s="40">
        <v>90.26</v>
      </c>
      <c r="M8" s="42">
        <v>11.3</v>
      </c>
      <c r="N8" s="40">
        <f t="shared" si="0"/>
        <v>78.416</v>
      </c>
      <c r="O8" s="27"/>
      <c r="P8" s="27"/>
      <c r="Q8" s="43" t="s">
        <v>57</v>
      </c>
    </row>
    <row r="9" spans="1:17" s="1" customFormat="1" ht="14.25">
      <c r="A9" s="9">
        <v>4</v>
      </c>
      <c r="B9" s="9" t="s">
        <v>29</v>
      </c>
      <c r="C9" s="9" t="s">
        <v>22</v>
      </c>
      <c r="D9" s="27">
        <v>3.87</v>
      </c>
      <c r="E9" s="14"/>
      <c r="F9" s="14">
        <v>541</v>
      </c>
      <c r="G9" s="40">
        <v>97.5</v>
      </c>
      <c r="H9" s="14">
        <v>86</v>
      </c>
      <c r="I9" s="44">
        <v>89.25</v>
      </c>
      <c r="J9" s="41">
        <v>90</v>
      </c>
      <c r="K9" s="41">
        <v>94</v>
      </c>
      <c r="L9" s="40">
        <v>90.94</v>
      </c>
      <c r="M9" s="42">
        <v>6.5</v>
      </c>
      <c r="N9" s="40">
        <f t="shared" si="0"/>
        <v>78.27399999999999</v>
      </c>
      <c r="O9" s="27"/>
      <c r="P9" s="27"/>
      <c r="Q9" s="43" t="s">
        <v>57</v>
      </c>
    </row>
    <row r="10" spans="1:17" s="1" customFormat="1" ht="14.25">
      <c r="A10" s="9">
        <v>5</v>
      </c>
      <c r="B10" s="9" t="s">
        <v>30</v>
      </c>
      <c r="C10" s="9" t="s">
        <v>22</v>
      </c>
      <c r="D10" s="27">
        <v>3.83</v>
      </c>
      <c r="E10" s="14"/>
      <c r="F10" s="14">
        <v>611</v>
      </c>
      <c r="G10" s="40">
        <v>95</v>
      </c>
      <c r="H10" s="14">
        <v>67</v>
      </c>
      <c r="I10" s="41">
        <v>89</v>
      </c>
      <c r="J10" s="41">
        <v>89.5</v>
      </c>
      <c r="K10" s="41">
        <v>92</v>
      </c>
      <c r="L10" s="40">
        <v>90.61</v>
      </c>
      <c r="M10" s="42">
        <v>5.5</v>
      </c>
      <c r="N10" s="40">
        <f t="shared" si="0"/>
        <v>77.8435</v>
      </c>
      <c r="O10" s="27"/>
      <c r="P10" s="27"/>
      <c r="Q10" s="43" t="s">
        <v>57</v>
      </c>
    </row>
    <row r="11" spans="1:17" s="1" customFormat="1" ht="15.75" customHeight="1">
      <c r="A11" s="9">
        <v>6</v>
      </c>
      <c r="B11" s="9" t="s">
        <v>31</v>
      </c>
      <c r="C11" s="9" t="s">
        <v>22</v>
      </c>
      <c r="D11" s="27">
        <v>3.81</v>
      </c>
      <c r="E11" s="14">
        <v>84</v>
      </c>
      <c r="F11" s="14"/>
      <c r="G11" s="40">
        <v>90</v>
      </c>
      <c r="H11" s="14">
        <v>82</v>
      </c>
      <c r="I11" s="44">
        <v>93.25</v>
      </c>
      <c r="J11" s="41">
        <v>87</v>
      </c>
      <c r="K11" s="41">
        <v>86</v>
      </c>
      <c r="L11" s="40">
        <v>90.15</v>
      </c>
      <c r="M11" s="42">
        <v>6</v>
      </c>
      <c r="N11" s="40">
        <f t="shared" si="0"/>
        <v>77.5275</v>
      </c>
      <c r="O11" s="27"/>
      <c r="P11" s="27"/>
      <c r="Q11" s="43" t="s">
        <v>57</v>
      </c>
    </row>
    <row r="12" spans="1:17" s="2" customFormat="1" ht="15.75" customHeight="1">
      <c r="A12" s="10">
        <v>7</v>
      </c>
      <c r="B12" s="9" t="s">
        <v>23</v>
      </c>
      <c r="C12" s="9" t="s">
        <v>22</v>
      </c>
      <c r="D12" s="27">
        <v>3.85</v>
      </c>
      <c r="E12" s="14">
        <v>79</v>
      </c>
      <c r="F12" s="14">
        <v>549</v>
      </c>
      <c r="G12" s="40">
        <v>95</v>
      </c>
      <c r="H12" s="14">
        <v>86</v>
      </c>
      <c r="I12" s="44">
        <v>89.25</v>
      </c>
      <c r="J12" s="41">
        <v>86</v>
      </c>
      <c r="K12" s="41">
        <v>90</v>
      </c>
      <c r="L12" s="40">
        <v>90.47</v>
      </c>
      <c r="M12" s="42">
        <v>4</v>
      </c>
      <c r="N12" s="40">
        <f t="shared" si="0"/>
        <v>77.4995</v>
      </c>
      <c r="O12" s="28"/>
      <c r="P12" s="28"/>
      <c r="Q12" s="43" t="s">
        <v>57</v>
      </c>
    </row>
    <row r="13" spans="1:17" s="2" customFormat="1" ht="15.75" customHeight="1">
      <c r="A13" s="10">
        <v>8</v>
      </c>
      <c r="B13" s="9" t="s">
        <v>26</v>
      </c>
      <c r="C13" s="9" t="s">
        <v>22</v>
      </c>
      <c r="D13" s="27">
        <v>3.73</v>
      </c>
      <c r="E13" s="14">
        <v>78</v>
      </c>
      <c r="F13" s="47">
        <v>572</v>
      </c>
      <c r="G13" s="40">
        <v>83.5</v>
      </c>
      <c r="H13" s="16">
        <v>62</v>
      </c>
      <c r="I13" s="41">
        <v>92</v>
      </c>
      <c r="J13" s="41">
        <v>89</v>
      </c>
      <c r="K13" s="41">
        <v>89.5</v>
      </c>
      <c r="L13" s="40">
        <v>89.07</v>
      </c>
      <c r="M13" s="42">
        <v>5</v>
      </c>
      <c r="N13" s="40">
        <f t="shared" si="0"/>
        <v>76.45949999999999</v>
      </c>
      <c r="O13" s="28"/>
      <c r="P13" s="28"/>
      <c r="Q13" s="43" t="s">
        <v>57</v>
      </c>
    </row>
    <row r="14" spans="1:17" s="2" customFormat="1" ht="15.75" customHeight="1">
      <c r="A14" s="10">
        <v>9</v>
      </c>
      <c r="B14" s="9" t="s">
        <v>27</v>
      </c>
      <c r="C14" s="9" t="s">
        <v>22</v>
      </c>
      <c r="D14" s="27">
        <v>3.76</v>
      </c>
      <c r="E14" s="14">
        <v>82</v>
      </c>
      <c r="F14" s="14"/>
      <c r="G14" s="40">
        <v>90.5</v>
      </c>
      <c r="H14" s="14">
        <v>71</v>
      </c>
      <c r="I14" s="41">
        <v>91</v>
      </c>
      <c r="J14" s="41">
        <v>88.5</v>
      </c>
      <c r="K14" s="41">
        <v>90</v>
      </c>
      <c r="L14" s="40">
        <v>89.64</v>
      </c>
      <c r="M14" s="42">
        <v>1</v>
      </c>
      <c r="N14" s="40">
        <f t="shared" si="0"/>
        <v>76.34400000000001</v>
      </c>
      <c r="O14" s="28"/>
      <c r="P14" s="27"/>
      <c r="Q14" s="43" t="s">
        <v>57</v>
      </c>
    </row>
    <row r="15" spans="1:17" s="2" customFormat="1" ht="15.75" customHeight="1">
      <c r="A15" s="10">
        <v>10</v>
      </c>
      <c r="B15" s="9" t="s">
        <v>21</v>
      </c>
      <c r="C15" s="9" t="s">
        <v>22</v>
      </c>
      <c r="D15" s="27">
        <v>3.78</v>
      </c>
      <c r="E15" s="14"/>
      <c r="F15" s="14">
        <v>538</v>
      </c>
      <c r="G15" s="40">
        <v>95.5</v>
      </c>
      <c r="H15" s="14">
        <v>78</v>
      </c>
      <c r="I15" s="41">
        <v>92.75</v>
      </c>
      <c r="J15" s="41">
        <v>88</v>
      </c>
      <c r="K15" s="41">
        <v>91.5</v>
      </c>
      <c r="L15" s="40">
        <v>89.75</v>
      </c>
      <c r="M15" s="42">
        <v>0</v>
      </c>
      <c r="N15" s="40">
        <f t="shared" si="0"/>
        <v>76.2875</v>
      </c>
      <c r="O15" s="28"/>
      <c r="P15" s="12"/>
      <c r="Q15" s="13" t="s">
        <v>55</v>
      </c>
    </row>
    <row r="16" spans="1:17" s="2" customFormat="1" ht="14.25">
      <c r="A16" s="10">
        <v>11</v>
      </c>
      <c r="B16" s="9" t="s">
        <v>28</v>
      </c>
      <c r="C16" s="9" t="s">
        <v>22</v>
      </c>
      <c r="D16" s="27">
        <v>3.76</v>
      </c>
      <c r="E16" s="14"/>
      <c r="F16" s="14">
        <v>568</v>
      </c>
      <c r="G16" s="40">
        <v>94.5</v>
      </c>
      <c r="H16" s="14">
        <v>80</v>
      </c>
      <c r="I16" s="41">
        <v>85.5</v>
      </c>
      <c r="J16" s="41">
        <v>92</v>
      </c>
      <c r="K16" s="41">
        <v>91</v>
      </c>
      <c r="L16" s="40">
        <v>89.56</v>
      </c>
      <c r="M16" s="42">
        <v>1</v>
      </c>
      <c r="N16" s="40">
        <f t="shared" si="0"/>
        <v>76.27600000000001</v>
      </c>
      <c r="O16" s="28"/>
      <c r="P16" s="12"/>
      <c r="Q16" s="13" t="s">
        <v>55</v>
      </c>
    </row>
    <row r="17" spans="1:17" ht="19.5" customHeight="1">
      <c r="A17" s="67" t="s">
        <v>2</v>
      </c>
      <c r="B17" s="67" t="s">
        <v>3</v>
      </c>
      <c r="C17" s="67" t="s">
        <v>4</v>
      </c>
      <c r="D17" s="67" t="s">
        <v>5</v>
      </c>
      <c r="E17" s="60" t="s">
        <v>6</v>
      </c>
      <c r="F17" s="61"/>
      <c r="G17" s="71"/>
      <c r="H17" s="69" t="s">
        <v>7</v>
      </c>
      <c r="I17" s="60" t="s">
        <v>8</v>
      </c>
      <c r="J17" s="61"/>
      <c r="K17" s="62"/>
      <c r="L17" s="67" t="s">
        <v>9</v>
      </c>
      <c r="M17" s="67" t="s">
        <v>10</v>
      </c>
      <c r="N17" s="67" t="s">
        <v>33</v>
      </c>
      <c r="O17" s="69" t="s">
        <v>12</v>
      </c>
      <c r="P17" s="67" t="s">
        <v>13</v>
      </c>
      <c r="Q17" s="67" t="s">
        <v>14</v>
      </c>
    </row>
    <row r="18" spans="1:17" ht="14.25">
      <c r="A18" s="68"/>
      <c r="B18" s="68"/>
      <c r="C18" s="70"/>
      <c r="D18" s="68"/>
      <c r="E18" s="46" t="s">
        <v>15</v>
      </c>
      <c r="F18" s="46" t="s">
        <v>16</v>
      </c>
      <c r="G18" s="39" t="s">
        <v>17</v>
      </c>
      <c r="H18" s="74"/>
      <c r="I18" s="38" t="s">
        <v>18</v>
      </c>
      <c r="J18" s="38" t="s">
        <v>19</v>
      </c>
      <c r="K18" s="38" t="s">
        <v>20</v>
      </c>
      <c r="L18" s="68"/>
      <c r="M18" s="68"/>
      <c r="N18" s="68"/>
      <c r="O18" s="70"/>
      <c r="P18" s="70"/>
      <c r="Q18" s="70"/>
    </row>
    <row r="19" spans="1:17" s="2" customFormat="1" ht="14.25">
      <c r="A19" s="9">
        <v>1</v>
      </c>
      <c r="B19" s="12" t="s">
        <v>34</v>
      </c>
      <c r="C19" s="12" t="s">
        <v>35</v>
      </c>
      <c r="D19" s="13">
        <v>3.8</v>
      </c>
      <c r="E19" s="48">
        <v>92</v>
      </c>
      <c r="F19" s="14">
        <v>604</v>
      </c>
      <c r="G19" s="15">
        <v>99.5</v>
      </c>
      <c r="H19" s="14">
        <v>99</v>
      </c>
      <c r="I19" s="15">
        <v>89.8</v>
      </c>
      <c r="J19" s="15">
        <v>93</v>
      </c>
      <c r="K19" s="15">
        <v>93</v>
      </c>
      <c r="L19" s="29">
        <v>90.93</v>
      </c>
      <c r="M19" s="30">
        <v>25</v>
      </c>
      <c r="N19" s="40">
        <f aca="true" t="shared" si="1" ref="N19:N28">L19*0.85+M19*0.15</f>
        <v>81.04050000000001</v>
      </c>
      <c r="O19" s="31"/>
      <c r="P19" s="31"/>
      <c r="Q19" s="43" t="s">
        <v>57</v>
      </c>
    </row>
    <row r="20" spans="1:17" s="1" customFormat="1" ht="14.25">
      <c r="A20" s="9">
        <v>2</v>
      </c>
      <c r="B20" s="12" t="s">
        <v>36</v>
      </c>
      <c r="C20" s="12" t="s">
        <v>35</v>
      </c>
      <c r="D20" s="16">
        <v>3.77</v>
      </c>
      <c r="E20" s="48"/>
      <c r="F20" s="14">
        <v>651</v>
      </c>
      <c r="G20" s="15">
        <v>92</v>
      </c>
      <c r="H20" s="14">
        <v>62</v>
      </c>
      <c r="I20" s="15">
        <v>88.8</v>
      </c>
      <c r="J20" s="15">
        <v>91</v>
      </c>
      <c r="K20" s="15">
        <v>96</v>
      </c>
      <c r="L20" s="15">
        <v>90.22</v>
      </c>
      <c r="M20" s="32">
        <v>25</v>
      </c>
      <c r="N20" s="40">
        <f t="shared" si="1"/>
        <v>80.437</v>
      </c>
      <c r="O20" s="16"/>
      <c r="P20" s="16"/>
      <c r="Q20" s="43" t="s">
        <v>57</v>
      </c>
    </row>
    <row r="21" spans="1:17" s="1" customFormat="1" ht="14.25">
      <c r="A21" s="9">
        <v>3</v>
      </c>
      <c r="B21" s="11" t="s">
        <v>38</v>
      </c>
      <c r="C21" s="11" t="s">
        <v>35</v>
      </c>
      <c r="D21" s="16">
        <v>3.83</v>
      </c>
      <c r="E21" s="48">
        <v>78</v>
      </c>
      <c r="F21" s="14"/>
      <c r="G21" s="15">
        <v>98</v>
      </c>
      <c r="H21" s="14">
        <v>91</v>
      </c>
      <c r="I21" s="15">
        <v>88.7</v>
      </c>
      <c r="J21" s="15">
        <v>92</v>
      </c>
      <c r="K21" s="15">
        <v>94</v>
      </c>
      <c r="L21" s="15">
        <v>90.82</v>
      </c>
      <c r="M21" s="32">
        <v>20.6</v>
      </c>
      <c r="N21" s="40">
        <f t="shared" si="1"/>
        <v>80.28699999999999</v>
      </c>
      <c r="O21" s="16"/>
      <c r="P21" s="16"/>
      <c r="Q21" s="43" t="s">
        <v>57</v>
      </c>
    </row>
    <row r="22" spans="1:17" s="1" customFormat="1" ht="14.25">
      <c r="A22" s="9">
        <v>4</v>
      </c>
      <c r="B22" s="12" t="s">
        <v>40</v>
      </c>
      <c r="C22" s="12" t="s">
        <v>35</v>
      </c>
      <c r="D22" s="16">
        <v>3.81</v>
      </c>
      <c r="E22" s="48">
        <v>81</v>
      </c>
      <c r="F22" s="14">
        <v>596</v>
      </c>
      <c r="G22" s="15">
        <v>95.5</v>
      </c>
      <c r="H22" s="14">
        <v>81</v>
      </c>
      <c r="I22" s="15">
        <v>89</v>
      </c>
      <c r="J22" s="15">
        <v>89</v>
      </c>
      <c r="K22" s="15">
        <v>92</v>
      </c>
      <c r="L22" s="15">
        <v>90.43</v>
      </c>
      <c r="M22" s="32">
        <v>18.7</v>
      </c>
      <c r="N22" s="40">
        <f t="shared" si="1"/>
        <v>79.6705</v>
      </c>
      <c r="O22" s="16"/>
      <c r="P22" s="16"/>
      <c r="Q22" s="43" t="s">
        <v>57</v>
      </c>
    </row>
    <row r="23" spans="1:17" s="1" customFormat="1" ht="14.25">
      <c r="A23" s="9">
        <v>5</v>
      </c>
      <c r="B23" s="11" t="s">
        <v>42</v>
      </c>
      <c r="C23" s="11" t="s">
        <v>35</v>
      </c>
      <c r="D23" s="16">
        <v>3.85</v>
      </c>
      <c r="E23" s="48">
        <v>81</v>
      </c>
      <c r="F23" s="14">
        <v>633</v>
      </c>
      <c r="G23" s="15">
        <v>99.5</v>
      </c>
      <c r="H23" s="17">
        <v>97</v>
      </c>
      <c r="I23" s="15">
        <v>91.7</v>
      </c>
      <c r="J23" s="15">
        <v>89</v>
      </c>
      <c r="K23" s="15">
        <v>96</v>
      </c>
      <c r="L23" s="15">
        <v>91.54</v>
      </c>
      <c r="M23" s="32">
        <v>12.3</v>
      </c>
      <c r="N23" s="40">
        <f t="shared" si="1"/>
        <v>79.654</v>
      </c>
      <c r="O23" s="27"/>
      <c r="P23" s="27"/>
      <c r="Q23" s="43" t="s">
        <v>57</v>
      </c>
    </row>
    <row r="24" spans="1:17" s="1" customFormat="1" ht="14.25">
      <c r="A24" s="9">
        <v>6</v>
      </c>
      <c r="B24" s="11" t="s">
        <v>43</v>
      </c>
      <c r="C24" s="11" t="s">
        <v>35</v>
      </c>
      <c r="D24" s="16">
        <v>3.81</v>
      </c>
      <c r="E24" s="48">
        <v>79</v>
      </c>
      <c r="F24" s="14">
        <v>612</v>
      </c>
      <c r="G24" s="15">
        <v>97.5</v>
      </c>
      <c r="H24" s="14">
        <v>90</v>
      </c>
      <c r="I24" s="15">
        <v>90.2</v>
      </c>
      <c r="J24" s="15">
        <v>91</v>
      </c>
      <c r="K24" s="15">
        <v>91</v>
      </c>
      <c r="L24" s="29">
        <v>90.72</v>
      </c>
      <c r="M24" s="30">
        <v>11.5</v>
      </c>
      <c r="N24" s="40">
        <f t="shared" si="1"/>
        <v>78.83699999999999</v>
      </c>
      <c r="O24" s="16"/>
      <c r="P24" s="16"/>
      <c r="Q24" s="43" t="s">
        <v>57</v>
      </c>
    </row>
    <row r="25" spans="1:17" s="1" customFormat="1" ht="14.25">
      <c r="A25" s="9">
        <v>7</v>
      </c>
      <c r="B25" s="11" t="s">
        <v>37</v>
      </c>
      <c r="C25" s="11" t="s">
        <v>35</v>
      </c>
      <c r="D25" s="16">
        <v>3.85</v>
      </c>
      <c r="E25" s="48">
        <v>88</v>
      </c>
      <c r="F25" s="14"/>
      <c r="G25" s="15">
        <v>92</v>
      </c>
      <c r="H25" s="14">
        <v>90</v>
      </c>
      <c r="I25" s="15">
        <v>90.5</v>
      </c>
      <c r="J25" s="15">
        <v>93</v>
      </c>
      <c r="K25" s="15">
        <v>95</v>
      </c>
      <c r="L25" s="15">
        <v>90.16</v>
      </c>
      <c r="M25" s="32">
        <v>11</v>
      </c>
      <c r="N25" s="40">
        <f t="shared" si="1"/>
        <v>78.286</v>
      </c>
      <c r="O25" s="16"/>
      <c r="P25" s="16"/>
      <c r="Q25" s="43" t="s">
        <v>57</v>
      </c>
    </row>
    <row r="26" spans="1:17" s="1" customFormat="1" ht="14.25">
      <c r="A26" s="9">
        <v>8</v>
      </c>
      <c r="B26" s="11" t="s">
        <v>41</v>
      </c>
      <c r="C26" s="11" t="s">
        <v>35</v>
      </c>
      <c r="D26" s="16">
        <v>3.82</v>
      </c>
      <c r="E26" s="48"/>
      <c r="F26" s="14">
        <v>608</v>
      </c>
      <c r="G26" s="15">
        <v>96.5</v>
      </c>
      <c r="H26" s="14">
        <v>93</v>
      </c>
      <c r="I26" s="15">
        <v>90.7</v>
      </c>
      <c r="J26" s="15">
        <v>86</v>
      </c>
      <c r="K26" s="15">
        <v>94</v>
      </c>
      <c r="L26" s="15">
        <v>89.82</v>
      </c>
      <c r="M26" s="32">
        <v>5.8</v>
      </c>
      <c r="N26" s="40">
        <f t="shared" si="1"/>
        <v>77.217</v>
      </c>
      <c r="O26" s="27"/>
      <c r="P26" s="27"/>
      <c r="Q26" s="43" t="s">
        <v>57</v>
      </c>
    </row>
    <row r="27" spans="1:17" s="1" customFormat="1" ht="14.25">
      <c r="A27" s="10">
        <v>9</v>
      </c>
      <c r="B27" s="11" t="s">
        <v>39</v>
      </c>
      <c r="C27" s="11" t="s">
        <v>35</v>
      </c>
      <c r="D27" s="27">
        <v>3.76</v>
      </c>
      <c r="E27" s="14">
        <v>77</v>
      </c>
      <c r="F27" s="14">
        <v>585</v>
      </c>
      <c r="G27" s="15">
        <v>95</v>
      </c>
      <c r="H27" s="14">
        <v>91</v>
      </c>
      <c r="I27" s="15">
        <v>88.8</v>
      </c>
      <c r="J27" s="15">
        <v>90</v>
      </c>
      <c r="K27" s="15">
        <v>89</v>
      </c>
      <c r="L27" s="15">
        <v>89.29</v>
      </c>
      <c r="M27" s="32">
        <v>2.8</v>
      </c>
      <c r="N27" s="40">
        <f t="shared" si="1"/>
        <v>76.3165</v>
      </c>
      <c r="O27" s="16"/>
      <c r="P27" s="16"/>
      <c r="Q27" s="43" t="s">
        <v>57</v>
      </c>
    </row>
    <row r="28" spans="1:17" s="2" customFormat="1" ht="14.25">
      <c r="A28" s="10">
        <v>10</v>
      </c>
      <c r="B28" s="9" t="s">
        <v>44</v>
      </c>
      <c r="C28" s="9" t="s">
        <v>35</v>
      </c>
      <c r="D28" s="27">
        <v>3.73</v>
      </c>
      <c r="E28" s="14"/>
      <c r="F28" s="14">
        <v>533</v>
      </c>
      <c r="G28" s="15">
        <v>93</v>
      </c>
      <c r="H28" s="14">
        <v>97</v>
      </c>
      <c r="I28" s="15">
        <v>88.9</v>
      </c>
      <c r="J28" s="15">
        <v>81</v>
      </c>
      <c r="K28" s="15">
        <v>91</v>
      </c>
      <c r="L28" s="15">
        <v>89.1</v>
      </c>
      <c r="M28" s="32">
        <v>1</v>
      </c>
      <c r="N28" s="40">
        <f t="shared" si="1"/>
        <v>75.885</v>
      </c>
      <c r="O28" s="13"/>
      <c r="Q28" s="13" t="s">
        <v>55</v>
      </c>
    </row>
    <row r="29" spans="1:17" ht="19.5" customHeight="1">
      <c r="A29" s="67" t="s">
        <v>2</v>
      </c>
      <c r="B29" s="67" t="s">
        <v>3</v>
      </c>
      <c r="C29" s="67" t="s">
        <v>4</v>
      </c>
      <c r="D29" s="67" t="s">
        <v>5</v>
      </c>
      <c r="E29" s="72" t="s">
        <v>6</v>
      </c>
      <c r="F29" s="72"/>
      <c r="G29" s="73"/>
      <c r="H29" s="75" t="s">
        <v>7</v>
      </c>
      <c r="I29" s="72" t="s">
        <v>8</v>
      </c>
      <c r="J29" s="72"/>
      <c r="K29" s="72"/>
      <c r="L29" s="67" t="s">
        <v>9</v>
      </c>
      <c r="M29" s="67" t="s">
        <v>10</v>
      </c>
      <c r="N29" s="67" t="s">
        <v>33</v>
      </c>
      <c r="O29" s="69" t="s">
        <v>12</v>
      </c>
      <c r="P29" s="67" t="s">
        <v>13</v>
      </c>
      <c r="Q29" s="67" t="s">
        <v>14</v>
      </c>
    </row>
    <row r="30" spans="1:17" ht="14.25">
      <c r="A30" s="68"/>
      <c r="B30" s="68"/>
      <c r="C30" s="70"/>
      <c r="D30" s="68"/>
      <c r="E30" s="46" t="s">
        <v>15</v>
      </c>
      <c r="F30" s="46" t="s">
        <v>16</v>
      </c>
      <c r="G30" s="39" t="s">
        <v>17</v>
      </c>
      <c r="H30" s="76"/>
      <c r="I30" s="38" t="s">
        <v>18</v>
      </c>
      <c r="J30" s="38" t="s">
        <v>19</v>
      </c>
      <c r="K30" s="38" t="s">
        <v>20</v>
      </c>
      <c r="L30" s="68"/>
      <c r="M30" s="68"/>
      <c r="N30" s="68"/>
      <c r="O30" s="70"/>
      <c r="P30" s="70"/>
      <c r="Q30" s="70"/>
    </row>
    <row r="31" spans="1:17" s="1" customFormat="1" ht="14.25">
      <c r="A31" s="9">
        <v>1</v>
      </c>
      <c r="B31" s="11" t="s">
        <v>45</v>
      </c>
      <c r="C31" s="11" t="s">
        <v>46</v>
      </c>
      <c r="D31" s="16">
        <v>3.89</v>
      </c>
      <c r="E31" s="16">
        <v>541</v>
      </c>
      <c r="F31" s="16">
        <v>558</v>
      </c>
      <c r="G31" s="19">
        <v>82.7</v>
      </c>
      <c r="H31" s="20">
        <v>99</v>
      </c>
      <c r="I31" s="33">
        <v>95</v>
      </c>
      <c r="J31" s="33">
        <v>94</v>
      </c>
      <c r="K31" s="33">
        <v>94</v>
      </c>
      <c r="L31" s="33">
        <v>93.44</v>
      </c>
      <c r="M31" s="20">
        <v>10.5</v>
      </c>
      <c r="N31" s="40">
        <f>L31*0.85+M31*0.15</f>
        <v>80.999</v>
      </c>
      <c r="O31" s="16"/>
      <c r="P31" s="11"/>
      <c r="Q31" s="43" t="s">
        <v>57</v>
      </c>
    </row>
    <row r="32" spans="1:17" s="1" customFormat="1" ht="14.25">
      <c r="A32" s="9">
        <v>2</v>
      </c>
      <c r="B32" s="21" t="s">
        <v>49</v>
      </c>
      <c r="C32" s="21" t="s">
        <v>46</v>
      </c>
      <c r="D32" s="13">
        <v>3.88</v>
      </c>
      <c r="E32" s="16">
        <v>566</v>
      </c>
      <c r="F32" s="14">
        <v>533</v>
      </c>
      <c r="G32" s="15">
        <v>86.2</v>
      </c>
      <c r="H32" s="14">
        <v>98</v>
      </c>
      <c r="I32" s="15">
        <v>90.3</v>
      </c>
      <c r="J32" s="15">
        <v>92.7</v>
      </c>
      <c r="K32" s="15">
        <v>90.3</v>
      </c>
      <c r="L32" s="29">
        <v>92.1</v>
      </c>
      <c r="M32" s="30">
        <v>17.7</v>
      </c>
      <c r="N32" s="40">
        <f>L32*0.85+M32*0.15</f>
        <v>80.94</v>
      </c>
      <c r="O32" s="16"/>
      <c r="P32" s="11"/>
      <c r="Q32" s="43" t="s">
        <v>57</v>
      </c>
    </row>
    <row r="33" spans="1:17" s="2" customFormat="1" ht="15.75" customHeight="1">
      <c r="A33" s="10">
        <v>3</v>
      </c>
      <c r="B33" s="11" t="s">
        <v>48</v>
      </c>
      <c r="C33" s="11" t="s">
        <v>46</v>
      </c>
      <c r="D33" s="16">
        <v>3.83</v>
      </c>
      <c r="E33" s="16">
        <v>560</v>
      </c>
      <c r="F33" s="14">
        <v>559</v>
      </c>
      <c r="G33" s="15">
        <v>87.1</v>
      </c>
      <c r="H33" s="14">
        <v>98</v>
      </c>
      <c r="I33" s="15">
        <v>88.3</v>
      </c>
      <c r="J33" s="15">
        <v>93.3</v>
      </c>
      <c r="K33" s="15">
        <v>81.3</v>
      </c>
      <c r="L33" s="15">
        <v>91.21</v>
      </c>
      <c r="M33" s="32">
        <v>9.5</v>
      </c>
      <c r="N33" s="40">
        <f>L33*0.85+M33*0.15</f>
        <v>78.95349999999999</v>
      </c>
      <c r="O33" s="13"/>
      <c r="P33" s="21"/>
      <c r="Q33" s="43" t="s">
        <v>57</v>
      </c>
    </row>
    <row r="34" spans="1:17" s="2" customFormat="1" ht="15.75" customHeight="1">
      <c r="A34" s="10"/>
      <c r="B34" s="21" t="s">
        <v>47</v>
      </c>
      <c r="C34" s="21" t="s">
        <v>46</v>
      </c>
      <c r="D34" s="13">
        <v>3.89</v>
      </c>
      <c r="E34" s="16">
        <v>569</v>
      </c>
      <c r="F34" s="16">
        <v>588</v>
      </c>
      <c r="G34" s="19">
        <v>86.4</v>
      </c>
      <c r="H34" s="20">
        <v>99</v>
      </c>
      <c r="I34" s="33">
        <v>94.7</v>
      </c>
      <c r="J34" s="33">
        <v>93.3</v>
      </c>
      <c r="K34" s="19">
        <v>92</v>
      </c>
      <c r="L34" s="34">
        <v>91.84</v>
      </c>
      <c r="M34" s="13">
        <v>0</v>
      </c>
      <c r="N34" s="40">
        <f>L34*0.85+M34*0.15</f>
        <v>78.06400000000001</v>
      </c>
      <c r="O34" s="13"/>
      <c r="P34" s="13"/>
      <c r="Q34" s="43" t="s">
        <v>57</v>
      </c>
    </row>
    <row r="35" spans="1:17" ht="19.5" customHeight="1">
      <c r="A35" s="67" t="s">
        <v>2</v>
      </c>
      <c r="B35" s="67" t="s">
        <v>3</v>
      </c>
      <c r="C35" s="67" t="s">
        <v>4</v>
      </c>
      <c r="D35" s="67" t="s">
        <v>5</v>
      </c>
      <c r="E35" s="72" t="s">
        <v>6</v>
      </c>
      <c r="F35" s="72"/>
      <c r="G35" s="73"/>
      <c r="H35" s="75" t="s">
        <v>7</v>
      </c>
      <c r="I35" s="72" t="s">
        <v>8</v>
      </c>
      <c r="J35" s="72"/>
      <c r="K35" s="72"/>
      <c r="L35" s="67" t="s">
        <v>9</v>
      </c>
      <c r="M35" s="67" t="s">
        <v>10</v>
      </c>
      <c r="N35" s="67" t="s">
        <v>33</v>
      </c>
      <c r="O35" s="69" t="s">
        <v>12</v>
      </c>
      <c r="P35" s="67" t="s">
        <v>13</v>
      </c>
      <c r="Q35" s="67" t="s">
        <v>14</v>
      </c>
    </row>
    <row r="36" spans="1:17" ht="14.25">
      <c r="A36" s="68"/>
      <c r="B36" s="68"/>
      <c r="C36" s="70"/>
      <c r="D36" s="68"/>
      <c r="E36" s="46" t="s">
        <v>15</v>
      </c>
      <c r="F36" s="46" t="s">
        <v>16</v>
      </c>
      <c r="G36" s="39" t="s">
        <v>17</v>
      </c>
      <c r="H36" s="76"/>
      <c r="I36" s="38" t="s">
        <v>18</v>
      </c>
      <c r="J36" s="38" t="s">
        <v>19</v>
      </c>
      <c r="K36" s="38" t="s">
        <v>20</v>
      </c>
      <c r="L36" s="68"/>
      <c r="M36" s="68"/>
      <c r="N36" s="68"/>
      <c r="O36" s="70"/>
      <c r="P36" s="70"/>
      <c r="Q36" s="70"/>
    </row>
    <row r="37" spans="1:17" s="1" customFormat="1" ht="14.25">
      <c r="A37" s="9">
        <v>1</v>
      </c>
      <c r="B37" s="11" t="s">
        <v>52</v>
      </c>
      <c r="C37" s="11" t="s">
        <v>51</v>
      </c>
      <c r="D37" s="16">
        <v>3.89</v>
      </c>
      <c r="E37" s="16">
        <v>595</v>
      </c>
      <c r="F37" s="16">
        <v>518</v>
      </c>
      <c r="G37" s="19">
        <v>85</v>
      </c>
      <c r="H37" s="20">
        <v>99</v>
      </c>
      <c r="I37" s="20">
        <v>91.25</v>
      </c>
      <c r="J37" s="20">
        <v>94</v>
      </c>
      <c r="K37" s="16">
        <v>91</v>
      </c>
      <c r="L37" s="19">
        <v>91.42</v>
      </c>
      <c r="M37" s="16">
        <v>15.5</v>
      </c>
      <c r="N37" s="40">
        <f>L37*0.85+M37*0.15</f>
        <v>80.032</v>
      </c>
      <c r="O37" s="16"/>
      <c r="P37" s="11"/>
      <c r="Q37" s="43" t="s">
        <v>57</v>
      </c>
    </row>
    <row r="38" spans="1:17" s="1" customFormat="1" ht="14.25">
      <c r="A38" s="9">
        <v>2</v>
      </c>
      <c r="B38" s="11" t="s">
        <v>50</v>
      </c>
      <c r="C38" s="11" t="s">
        <v>51</v>
      </c>
      <c r="D38" s="16">
        <v>3.89</v>
      </c>
      <c r="E38" s="16">
        <v>569</v>
      </c>
      <c r="F38" s="16">
        <v>507</v>
      </c>
      <c r="G38" s="19">
        <v>84.2</v>
      </c>
      <c r="H38" s="20">
        <v>85</v>
      </c>
      <c r="I38" s="20">
        <v>90.5</v>
      </c>
      <c r="J38" s="20">
        <v>97</v>
      </c>
      <c r="K38" s="16">
        <v>94</v>
      </c>
      <c r="L38" s="19">
        <v>92.15</v>
      </c>
      <c r="M38" s="16">
        <v>6</v>
      </c>
      <c r="N38" s="40">
        <f>L38*0.85+M38*0.15</f>
        <v>79.2275</v>
      </c>
      <c r="O38" s="16"/>
      <c r="P38" s="11"/>
      <c r="Q38" s="43" t="s">
        <v>57</v>
      </c>
    </row>
    <row r="39" spans="1:17" ht="19.5" customHeight="1">
      <c r="A39" s="67" t="s">
        <v>2</v>
      </c>
      <c r="B39" s="67" t="s">
        <v>3</v>
      </c>
      <c r="C39" s="67" t="s">
        <v>4</v>
      </c>
      <c r="D39" s="67" t="s">
        <v>5</v>
      </c>
      <c r="E39" s="72" t="s">
        <v>6</v>
      </c>
      <c r="F39" s="72"/>
      <c r="G39" s="73"/>
      <c r="H39" s="75" t="s">
        <v>7</v>
      </c>
      <c r="I39" s="72" t="s">
        <v>8</v>
      </c>
      <c r="J39" s="72"/>
      <c r="K39" s="72"/>
      <c r="L39" s="67" t="s">
        <v>9</v>
      </c>
      <c r="M39" s="67" t="s">
        <v>10</v>
      </c>
      <c r="N39" s="67" t="s">
        <v>33</v>
      </c>
      <c r="O39" s="69" t="s">
        <v>12</v>
      </c>
      <c r="P39" s="67" t="s">
        <v>13</v>
      </c>
      <c r="Q39" s="67" t="s">
        <v>14</v>
      </c>
    </row>
    <row r="40" spans="1:17" ht="14.25">
      <c r="A40" s="68"/>
      <c r="B40" s="68"/>
      <c r="C40" s="70"/>
      <c r="D40" s="68"/>
      <c r="E40" s="46" t="s">
        <v>15</v>
      </c>
      <c r="F40" s="46" t="s">
        <v>16</v>
      </c>
      <c r="G40" s="39" t="s">
        <v>17</v>
      </c>
      <c r="H40" s="76"/>
      <c r="I40" s="38" t="s">
        <v>18</v>
      </c>
      <c r="J40" s="38" t="s">
        <v>19</v>
      </c>
      <c r="K40" s="38" t="s">
        <v>20</v>
      </c>
      <c r="L40" s="68"/>
      <c r="M40" s="68"/>
      <c r="N40" s="68"/>
      <c r="O40" s="70"/>
      <c r="P40" s="70"/>
      <c r="Q40" s="70"/>
    </row>
    <row r="41" spans="1:17" s="1" customFormat="1" ht="21" customHeight="1">
      <c r="A41" s="49">
        <v>1</v>
      </c>
      <c r="B41" s="49" t="s">
        <v>54</v>
      </c>
      <c r="C41" s="16" t="s">
        <v>53</v>
      </c>
      <c r="D41" s="49">
        <v>3.45</v>
      </c>
      <c r="E41" s="49">
        <v>641</v>
      </c>
      <c r="F41" s="49">
        <v>576</v>
      </c>
      <c r="G41" s="52">
        <v>84.4</v>
      </c>
      <c r="H41" s="16">
        <v>66</v>
      </c>
      <c r="I41" s="49">
        <v>84.5</v>
      </c>
      <c r="J41" s="49">
        <v>86</v>
      </c>
      <c r="K41" s="49">
        <v>88</v>
      </c>
      <c r="L41" s="49">
        <v>85.54</v>
      </c>
      <c r="M41" s="49">
        <v>5.6</v>
      </c>
      <c r="N41" s="19">
        <f>L41*0.85+M41*0.15</f>
        <v>73.549</v>
      </c>
      <c r="O41" s="16"/>
      <c r="P41" s="16"/>
      <c r="Q41" s="43" t="s">
        <v>57</v>
      </c>
    </row>
    <row r="42" spans="1:17" ht="14.25">
      <c r="A42" s="7"/>
      <c r="B42" s="7"/>
      <c r="C42" s="18"/>
      <c r="D42" s="7"/>
      <c r="E42" s="50"/>
      <c r="F42" s="50"/>
      <c r="G42" s="8"/>
      <c r="H42" s="37"/>
      <c r="I42" s="7"/>
      <c r="J42" s="7"/>
      <c r="K42" s="7"/>
      <c r="L42" s="7"/>
      <c r="M42" s="7"/>
      <c r="N42" s="7"/>
      <c r="O42" s="18"/>
      <c r="P42" s="18"/>
      <c r="Q42" s="18"/>
    </row>
    <row r="43" spans="1:21" s="3" customFormat="1" ht="15.75">
      <c r="A43" s="22"/>
      <c r="B43" s="23"/>
      <c r="C43" s="23"/>
      <c r="D43" s="23"/>
      <c r="E43" s="24"/>
      <c r="F43" s="24"/>
      <c r="G43" s="25"/>
      <c r="H43" s="26"/>
      <c r="I43" s="26"/>
      <c r="J43" s="26"/>
      <c r="K43" s="24"/>
      <c r="L43" s="24"/>
      <c r="M43" s="24"/>
      <c r="N43" s="35"/>
      <c r="O43" s="24"/>
      <c r="P43" s="23"/>
      <c r="Q43" s="23"/>
      <c r="U43" s="36"/>
    </row>
  </sheetData>
  <sheetProtection/>
  <mergeCells count="66">
    <mergeCell ref="P39:P40"/>
    <mergeCell ref="Q4:Q5"/>
    <mergeCell ref="Q17:Q18"/>
    <mergeCell ref="Q29:Q30"/>
    <mergeCell ref="Q35:Q36"/>
    <mergeCell ref="Q39:Q40"/>
    <mergeCell ref="P4:P5"/>
    <mergeCell ref="P17:P18"/>
    <mergeCell ref="P29:P30"/>
    <mergeCell ref="P35:P36"/>
    <mergeCell ref="O17:O18"/>
    <mergeCell ref="O29:O30"/>
    <mergeCell ref="O35:O36"/>
    <mergeCell ref="O39:O40"/>
    <mergeCell ref="N17:N18"/>
    <mergeCell ref="N29:N30"/>
    <mergeCell ref="N35:N36"/>
    <mergeCell ref="N39:N40"/>
    <mergeCell ref="M17:M18"/>
    <mergeCell ref="M29:M30"/>
    <mergeCell ref="M35:M36"/>
    <mergeCell ref="M39:M40"/>
    <mergeCell ref="L17:L18"/>
    <mergeCell ref="L29:L30"/>
    <mergeCell ref="L35:L36"/>
    <mergeCell ref="L39:L40"/>
    <mergeCell ref="D17:D18"/>
    <mergeCell ref="D29:D30"/>
    <mergeCell ref="D35:D36"/>
    <mergeCell ref="D39:D40"/>
    <mergeCell ref="B29:B30"/>
    <mergeCell ref="B35:B36"/>
    <mergeCell ref="B39:B40"/>
    <mergeCell ref="C4:C5"/>
    <mergeCell ref="C17:C18"/>
    <mergeCell ref="C29:C30"/>
    <mergeCell ref="C35:C36"/>
    <mergeCell ref="C39:C40"/>
    <mergeCell ref="A4:A5"/>
    <mergeCell ref="A17:A18"/>
    <mergeCell ref="A29:A30"/>
    <mergeCell ref="A35:A36"/>
    <mergeCell ref="A39:A40"/>
    <mergeCell ref="B4:B5"/>
    <mergeCell ref="B17:B18"/>
    <mergeCell ref="E35:G35"/>
    <mergeCell ref="I35:K35"/>
    <mergeCell ref="E39:G39"/>
    <mergeCell ref="I39:K39"/>
    <mergeCell ref="H35:H36"/>
    <mergeCell ref="H39:H40"/>
    <mergeCell ref="E17:G17"/>
    <mergeCell ref="I17:K17"/>
    <mergeCell ref="E29:G29"/>
    <mergeCell ref="I29:K29"/>
    <mergeCell ref="H17:H18"/>
    <mergeCell ref="H29:H30"/>
    <mergeCell ref="A2:Q2"/>
    <mergeCell ref="E4:G4"/>
    <mergeCell ref="I4:K4"/>
    <mergeCell ref="D4:D5"/>
    <mergeCell ref="H4:H5"/>
    <mergeCell ref="L4:L5"/>
    <mergeCell ref="M4:M5"/>
    <mergeCell ref="N4:N5"/>
    <mergeCell ref="O4:O5"/>
  </mergeCells>
  <printOptions horizontalCentered="1"/>
  <pageMargins left="0.75" right="0.75" top="0.98" bottom="0.98" header="0.51" footer="0.51"/>
  <pageSetup horizontalDpi="600" verticalDpi="600" orientation="landscape" paperSize="9" scale="6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冯兵</cp:lastModifiedBy>
  <cp:lastPrinted>2013-09-22T01:16:26Z</cp:lastPrinted>
  <dcterms:created xsi:type="dcterms:W3CDTF">2010-09-07T01:45:51Z</dcterms:created>
  <dcterms:modified xsi:type="dcterms:W3CDTF">2019-09-11T07:05:22Z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