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工作量表教师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<sst xmlns="http://schemas.openxmlformats.org/spreadsheetml/2006/main" count="39" uniqueCount="36">
  <si>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    留学生教学培养工作量核定一览表</t>
  </si>
  <si>
    <t xml:space="preserve">    20   年   月——20   年   月</t>
  </si>
  <si>
    <t xml:space="preserve">     姓   名</t>
  </si>
  <si>
    <t>工号</t>
  </si>
  <si>
    <t>所在学院及导师组</t>
  </si>
  <si>
    <t xml:space="preserve">    是否留学生指导教师</t>
  </si>
  <si>
    <t>联系电话</t>
  </si>
  <si>
    <t>课程名称</t>
  </si>
  <si>
    <t>授课系数</t>
  </si>
  <si>
    <t>周课时</t>
  </si>
  <si>
    <t>授课周数</t>
  </si>
  <si>
    <t>实际课时量</t>
  </si>
  <si>
    <t>本科生或研究生</t>
  </si>
  <si>
    <t>上课年级</t>
  </si>
  <si>
    <t>工作量合计</t>
  </si>
  <si>
    <t>全英文授课课程工作量</t>
  </si>
  <si>
    <t xml:space="preserve">  责任导师工作量</t>
  </si>
  <si>
    <t>博士或硕士</t>
  </si>
  <si>
    <t>指导系数</t>
  </si>
  <si>
    <t>实际人数</t>
  </si>
  <si>
    <t>实际工作量</t>
  </si>
  <si>
    <t>折  算  工  作  量
（为乘2倍系数后的工作量）</t>
  </si>
  <si>
    <t>博  士</t>
  </si>
  <si>
    <t>硕  士</t>
  </si>
  <si>
    <t xml:space="preserve"> 指导毕业论文工作量</t>
  </si>
  <si>
    <t xml:space="preserve"> 有留学生的本科教学课堂
（中文授课）</t>
  </si>
  <si>
    <t>课时总量</t>
  </si>
  <si>
    <t>留学生人数</t>
  </si>
  <si>
    <t>增加的工作量</t>
  </si>
  <si>
    <t>工作量总计</t>
  </si>
  <si>
    <t>注：1、全英文授课课程工作量按照课堂实际教学课时计算，课时费标准按学校普通超课时费标准3倍单独发放，不计入个人超工作量范围，但列入个人年度和聘期考核教学工作</t>
  </si>
  <si>
    <t xml:space="preserve">    2、责任导师工作量指导博士6人以下的按50课时/人计算，指导硕士15人以下的按8课时/人计算；指导论文工作量博士按30课时/人计算， 硕士按15课时/人计算。</t>
  </si>
  <si>
    <t xml:space="preserve">   指导留学生导师工作量和指导毕业论文工作量系数按2倍工作量计算（见表中例子）。</t>
  </si>
  <si>
    <t xml:space="preserve">    3、有留学生的本科教学课堂（中文授课），在原有教学工作量外可按照每1名留学生增加3个课时量计算，但增加总额不超过实际教学课时（不含课堂系数）的30%，列入教师超工作量计算范围，</t>
  </si>
  <si>
    <t xml:space="preserve">    任课教师在申报此项工作量时需附上全班同学成绩单作为依据；请在《留学生指导名单表》填写相关学生信息。</t>
  </si>
  <si>
    <t xml:space="preserve">    对涉及留学生教育的授课教师和指导老师的课时量、工作量单独计算,不受学校有关课时量、工作量上限的规定的影响。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</si>
</sst>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4"/>
      <color indexed="17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Calibri"/>
      <family val="0"/>
    </font>
    <font>
      <sz val="9"/>
      <color theme="1"/>
      <name val="仿宋_GB2312"/>
      <family val="3"/>
    </font>
    <font>
      <sz val="9"/>
      <color rgb="FFFF0000"/>
      <name val="Cambria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15" borderId="0" xfId="45" applyFont="1" applyAlignment="1" applyProtection="1">
      <alignment vertical="center"/>
      <protection locked="0"/>
    </xf>
    <xf numFmtId="0" fontId="45" fillId="15" borderId="0" xfId="45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hidden="1"/>
    </xf>
    <xf numFmtId="0" fontId="47" fillId="0" borderId="17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G7" sqref="G7"/>
    </sheetView>
  </sheetViews>
  <sheetFormatPr defaultColWidth="9.00390625" defaultRowHeight="15"/>
  <cols>
    <col min="1" max="1" width="25.140625" style="1" customWidth="1"/>
    <col min="2" max="2" width="21.140625" style="1" customWidth="1"/>
    <col min="3" max="3" width="9.7109375" style="1" customWidth="1"/>
    <col min="4" max="4" width="10.57421875" style="1" customWidth="1"/>
    <col min="5" max="5" width="10.00390625" style="1" customWidth="1"/>
    <col min="6" max="6" width="17.421875" style="1" customWidth="1"/>
    <col min="7" max="7" width="14.7109375" style="1" customWidth="1"/>
    <col min="8" max="8" width="10.421875" style="1" customWidth="1"/>
    <col min="9" max="9" width="11.00390625" style="1" customWidth="1"/>
    <col min="10" max="16384" width="9.00390625" style="1" customWidth="1"/>
  </cols>
  <sheetData>
    <row r="1" spans="1:9" ht="30" customHeight="1">
      <c r="A1" s="2"/>
      <c r="B1" s="3"/>
      <c r="C1" s="4" t="s">
        <v>0</v>
      </c>
      <c r="D1" s="4"/>
      <c r="E1" s="4"/>
      <c r="F1" s="5"/>
      <c r="G1" s="2"/>
      <c r="H1" s="2"/>
      <c r="I1" s="2"/>
    </row>
    <row r="2" spans="1:9" ht="30" customHeight="1">
      <c r="A2" s="2"/>
      <c r="B2" s="6"/>
      <c r="C2" s="7" t="s">
        <v>1</v>
      </c>
      <c r="D2" s="7"/>
      <c r="E2" s="7"/>
      <c r="F2" s="2"/>
      <c r="G2" s="2"/>
      <c r="H2" s="2"/>
      <c r="I2" s="2"/>
    </row>
    <row r="3" spans="1:9" ht="21.75" customHeight="1">
      <c r="A3" s="8" t="s">
        <v>2</v>
      </c>
      <c r="B3" s="9"/>
      <c r="C3" s="8" t="s">
        <v>3</v>
      </c>
      <c r="D3" s="9"/>
      <c r="E3" s="9"/>
      <c r="F3" s="10" t="s">
        <v>4</v>
      </c>
      <c r="G3" s="11"/>
      <c r="H3" s="12"/>
      <c r="I3" s="44"/>
    </row>
    <row r="4" spans="1:9" ht="21.75" customHeight="1">
      <c r="A4" s="8" t="s">
        <v>5</v>
      </c>
      <c r="B4" s="9"/>
      <c r="C4" s="13" t="s">
        <v>6</v>
      </c>
      <c r="D4" s="14"/>
      <c r="E4" s="15"/>
      <c r="F4" s="13"/>
      <c r="G4" s="14"/>
      <c r="H4" s="14"/>
      <c r="I4" s="15"/>
    </row>
    <row r="5" spans="1:9" ht="21.75" customHeight="1">
      <c r="A5" s="8"/>
      <c r="B5" s="16" t="s">
        <v>7</v>
      </c>
      <c r="C5" s="17" t="s">
        <v>8</v>
      </c>
      <c r="D5" s="16" t="s">
        <v>9</v>
      </c>
      <c r="E5" s="16" t="s">
        <v>10</v>
      </c>
      <c r="F5" s="17" t="s">
        <v>11</v>
      </c>
      <c r="G5" s="16" t="s">
        <v>12</v>
      </c>
      <c r="H5" s="16" t="s">
        <v>13</v>
      </c>
      <c r="I5" s="17" t="s">
        <v>14</v>
      </c>
    </row>
    <row r="6" spans="1:9" ht="21.75" customHeight="1">
      <c r="A6" s="18" t="s">
        <v>15</v>
      </c>
      <c r="B6" s="19"/>
      <c r="C6" s="17">
        <v>1</v>
      </c>
      <c r="D6" s="16"/>
      <c r="E6" s="16"/>
      <c r="F6" s="17">
        <f>D6*E6</f>
        <v>0</v>
      </c>
      <c r="G6" s="16"/>
      <c r="H6" s="16"/>
      <c r="I6" s="17">
        <f>F6</f>
        <v>0</v>
      </c>
    </row>
    <row r="7" spans="1:9" ht="21.75" customHeight="1">
      <c r="A7" s="20"/>
      <c r="B7" s="19"/>
      <c r="C7" s="17">
        <v>1</v>
      </c>
      <c r="D7" s="16"/>
      <c r="E7" s="16"/>
      <c r="F7" s="17">
        <f>D7*E7</f>
        <v>0</v>
      </c>
      <c r="G7" s="16"/>
      <c r="H7" s="16"/>
      <c r="I7" s="17">
        <f>F7</f>
        <v>0</v>
      </c>
    </row>
    <row r="8" spans="1:9" ht="21.75" customHeight="1">
      <c r="A8" s="21"/>
      <c r="B8" s="19"/>
      <c r="C8" s="17">
        <v>1</v>
      </c>
      <c r="D8" s="16"/>
      <c r="E8" s="16"/>
      <c r="F8" s="17">
        <f>D8*E8</f>
        <v>0</v>
      </c>
      <c r="G8" s="16"/>
      <c r="H8" s="16"/>
      <c r="I8" s="17">
        <f>F8</f>
        <v>0</v>
      </c>
    </row>
    <row r="9" spans="1:11" ht="24.75" customHeight="1">
      <c r="A9" s="18" t="s">
        <v>16</v>
      </c>
      <c r="B9" s="16" t="s">
        <v>17</v>
      </c>
      <c r="C9" s="17" t="s">
        <v>18</v>
      </c>
      <c r="D9" s="16" t="s">
        <v>19</v>
      </c>
      <c r="E9" s="17" t="s">
        <v>20</v>
      </c>
      <c r="F9" s="22" t="s">
        <v>21</v>
      </c>
      <c r="G9" s="23"/>
      <c r="H9" s="24"/>
      <c r="I9" s="16"/>
      <c r="J9" s="45"/>
      <c r="K9" s="45"/>
    </row>
    <row r="10" spans="1:14" ht="21.75" customHeight="1">
      <c r="A10" s="20"/>
      <c r="B10" s="16" t="s">
        <v>22</v>
      </c>
      <c r="C10" s="17">
        <v>2</v>
      </c>
      <c r="D10" s="16"/>
      <c r="E10" s="17">
        <f>50*D10</f>
        <v>0</v>
      </c>
      <c r="F10" s="25">
        <f>E10*2</f>
        <v>0</v>
      </c>
      <c r="G10" s="26"/>
      <c r="H10" s="26"/>
      <c r="I10" s="17">
        <f>F10</f>
        <v>0</v>
      </c>
      <c r="J10" s="45"/>
      <c r="K10" s="45"/>
      <c r="N10" s="46"/>
    </row>
    <row r="11" spans="1:11" ht="21.75" customHeight="1">
      <c r="A11" s="21"/>
      <c r="B11" s="16" t="s">
        <v>23</v>
      </c>
      <c r="C11" s="17">
        <v>2</v>
      </c>
      <c r="D11" s="16"/>
      <c r="E11" s="17">
        <f>8*D11</f>
        <v>0</v>
      </c>
      <c r="F11" s="25">
        <f>E11*2</f>
        <v>0</v>
      </c>
      <c r="G11" s="26"/>
      <c r="H11" s="26"/>
      <c r="I11" s="17">
        <f>F11</f>
        <v>0</v>
      </c>
      <c r="J11" s="45"/>
      <c r="K11" s="45"/>
    </row>
    <row r="12" spans="1:11" ht="21.75" customHeight="1">
      <c r="A12" s="27" t="s">
        <v>24</v>
      </c>
      <c r="B12" s="16" t="s">
        <v>22</v>
      </c>
      <c r="C12" s="17">
        <v>2</v>
      </c>
      <c r="D12" s="16"/>
      <c r="E12" s="17">
        <f>30*D12</f>
        <v>0</v>
      </c>
      <c r="F12" s="25">
        <f>E12*2</f>
        <v>0</v>
      </c>
      <c r="G12" s="26"/>
      <c r="H12" s="26"/>
      <c r="I12" s="17">
        <f>F12</f>
        <v>0</v>
      </c>
      <c r="J12" s="45"/>
      <c r="K12" s="45"/>
    </row>
    <row r="13" spans="1:11" ht="21.75" customHeight="1">
      <c r="A13" s="28"/>
      <c r="B13" s="16" t="s">
        <v>23</v>
      </c>
      <c r="C13" s="17">
        <v>2</v>
      </c>
      <c r="D13" s="16"/>
      <c r="E13" s="17">
        <f>15*D13</f>
        <v>0</v>
      </c>
      <c r="F13" s="25">
        <f>E13*2</f>
        <v>0</v>
      </c>
      <c r="G13" s="26"/>
      <c r="H13" s="26"/>
      <c r="I13" s="17">
        <f>F13</f>
        <v>0</v>
      </c>
      <c r="J13" s="45"/>
      <c r="K13" s="45"/>
    </row>
    <row r="14" spans="1:11" ht="21.75" customHeight="1">
      <c r="A14" s="29" t="s">
        <v>25</v>
      </c>
      <c r="B14" s="30" t="s">
        <v>7</v>
      </c>
      <c r="C14" s="31" t="s">
        <v>26</v>
      </c>
      <c r="D14" s="30" t="s">
        <v>27</v>
      </c>
      <c r="E14" s="32" t="s">
        <v>28</v>
      </c>
      <c r="F14" s="33"/>
      <c r="G14" s="33"/>
      <c r="H14" s="19"/>
      <c r="I14" s="16"/>
      <c r="J14" s="45"/>
      <c r="K14" s="45"/>
    </row>
    <row r="15" spans="1:11" ht="21.75" customHeight="1">
      <c r="A15" s="28"/>
      <c r="B15" s="16"/>
      <c r="C15" s="34"/>
      <c r="D15" s="16"/>
      <c r="E15" s="25">
        <f>IF(D15*3&lt;=C15*0.3,D15*3,C15*0.3)</f>
        <v>0</v>
      </c>
      <c r="F15" s="26"/>
      <c r="G15" s="26"/>
      <c r="H15" s="35"/>
      <c r="I15" s="17">
        <f>E15</f>
        <v>0</v>
      </c>
      <c r="J15" s="45"/>
      <c r="K15" s="45"/>
    </row>
    <row r="16" spans="1:11" ht="21.75" customHeight="1">
      <c r="A16" s="32"/>
      <c r="B16" s="33" t="s">
        <v>29</v>
      </c>
      <c r="C16" s="33"/>
      <c r="D16" s="33"/>
      <c r="E16" s="33"/>
      <c r="F16" s="33"/>
      <c r="G16" s="33"/>
      <c r="H16" s="19"/>
      <c r="I16" s="17">
        <f>I6+I7+I8+I10+I11+I12+I13+I15</f>
        <v>0</v>
      </c>
      <c r="J16" s="45"/>
      <c r="K16" s="45"/>
    </row>
    <row r="17" spans="1:11" ht="15" customHeight="1">
      <c r="A17" s="36" t="s">
        <v>30</v>
      </c>
      <c r="B17" s="36"/>
      <c r="C17" s="36"/>
      <c r="D17" s="36"/>
      <c r="E17" s="36"/>
      <c r="F17" s="36"/>
      <c r="G17" s="36"/>
      <c r="H17" s="36"/>
      <c r="I17" s="36"/>
      <c r="J17" s="45"/>
      <c r="K17" s="45"/>
    </row>
    <row r="18" spans="1:11" ht="15" customHeight="1">
      <c r="A18" s="37" t="s">
        <v>31</v>
      </c>
      <c r="B18" s="37"/>
      <c r="C18" s="37"/>
      <c r="D18" s="37"/>
      <c r="E18" s="37"/>
      <c r="F18" s="37"/>
      <c r="G18" s="37"/>
      <c r="H18" s="37"/>
      <c r="I18" s="37"/>
      <c r="J18" s="47"/>
      <c r="K18" s="47"/>
    </row>
    <row r="19" spans="1:11" ht="15" customHeight="1">
      <c r="A19" s="38" t="s">
        <v>32</v>
      </c>
      <c r="B19" s="39"/>
      <c r="C19" s="39"/>
      <c r="D19" s="39"/>
      <c r="E19" s="39"/>
      <c r="F19" s="39"/>
      <c r="G19" s="40"/>
      <c r="H19" s="40"/>
      <c r="I19" s="40"/>
      <c r="J19" s="47"/>
      <c r="K19" s="47"/>
    </row>
    <row r="20" spans="1:11" ht="15" customHeight="1">
      <c r="A20" s="37" t="s">
        <v>33</v>
      </c>
      <c r="B20" s="37"/>
      <c r="C20" s="37"/>
      <c r="D20" s="37"/>
      <c r="E20" s="37"/>
      <c r="F20" s="37"/>
      <c r="G20" s="37"/>
      <c r="H20" s="37"/>
      <c r="I20" s="37"/>
      <c r="J20" s="48"/>
      <c r="K20" s="48"/>
    </row>
    <row r="21" spans="1:11" ht="15" customHeight="1">
      <c r="A21" s="41" t="s">
        <v>34</v>
      </c>
      <c r="B21" s="41"/>
      <c r="C21" s="41"/>
      <c r="D21" s="41"/>
      <c r="E21" s="41"/>
      <c r="F21" s="42"/>
      <c r="H21" s="42"/>
      <c r="I21" s="42"/>
      <c r="J21" s="48"/>
      <c r="K21" s="48"/>
    </row>
    <row r="22" spans="1:11" ht="15" customHeight="1">
      <c r="A22" s="43" t="s">
        <v>35</v>
      </c>
      <c r="B22" s="39"/>
      <c r="C22" s="39"/>
      <c r="D22" s="39"/>
      <c r="E22" s="39"/>
      <c r="F22" s="39"/>
      <c r="G22" s="39"/>
      <c r="H22" s="39"/>
      <c r="I22" s="39"/>
      <c r="J22" s="48"/>
      <c r="K22" s="48"/>
    </row>
  </sheetData>
  <sheetProtection password="C721" sheet="1" selectLockedCells="1"/>
  <mergeCells count="11">
    <mergeCell ref="D3:E3"/>
    <mergeCell ref="G3:I3"/>
    <mergeCell ref="C4:E4"/>
    <mergeCell ref="F4:I4"/>
    <mergeCell ref="F9:H9"/>
    <mergeCell ref="E14:H14"/>
    <mergeCell ref="E15:H15"/>
    <mergeCell ref="A6:A8"/>
    <mergeCell ref="A9:A11"/>
    <mergeCell ref="A12:A13"/>
    <mergeCell ref="A14:A15"/>
  </mergeCells>
  <printOptions/>
  <pageMargins left="0.71" right="0.71" top="0.3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dashu</dc:creator>
  <cp:keywords/>
  <dc:description/>
  <cp:lastModifiedBy>秦小莉</cp:lastModifiedBy>
  <cp:lastPrinted>2015-05-15T02:33:44Z</cp:lastPrinted>
  <dcterms:created xsi:type="dcterms:W3CDTF">2010-10-19T01:04:00Z</dcterms:created>
  <dcterms:modified xsi:type="dcterms:W3CDTF">2017-06-19T02:04:04Z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