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4120" windowHeight="13620"/>
  </bookViews>
  <sheets>
    <sheet name="外语监考名单" sheetId="2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J231" i="2"/>
  <c r="C231"/>
  <c r="J240"/>
  <c r="C240"/>
  <c r="J239"/>
  <c r="C239"/>
  <c r="J238"/>
  <c r="C238"/>
  <c r="J237"/>
  <c r="C237"/>
  <c r="J236"/>
  <c r="C236"/>
  <c r="J235"/>
  <c r="C235"/>
  <c r="J234"/>
  <c r="C234"/>
  <c r="J233"/>
  <c r="C233"/>
  <c r="J228"/>
  <c r="C228"/>
  <c r="J227"/>
  <c r="C227"/>
  <c r="J226"/>
  <c r="C226"/>
  <c r="J225"/>
  <c r="C225"/>
  <c r="J224"/>
  <c r="C224"/>
  <c r="J223"/>
  <c r="C223"/>
  <c r="J222"/>
  <c r="C222"/>
  <c r="J221"/>
  <c r="C221"/>
  <c r="J220"/>
  <c r="C220"/>
  <c r="J219"/>
  <c r="C219"/>
  <c r="J216"/>
  <c r="C216"/>
  <c r="J215"/>
  <c r="C215"/>
  <c r="J214"/>
  <c r="C214"/>
  <c r="J210"/>
  <c r="C210"/>
  <c r="J209"/>
  <c r="C209"/>
  <c r="J208"/>
  <c r="C208"/>
  <c r="J207"/>
  <c r="C207"/>
  <c r="J206"/>
  <c r="C206"/>
  <c r="J205"/>
  <c r="C205"/>
  <c r="J204"/>
  <c r="C204"/>
  <c r="J203"/>
  <c r="C203"/>
  <c r="J202"/>
  <c r="C202"/>
  <c r="J201"/>
  <c r="C201"/>
  <c r="J200"/>
  <c r="C200"/>
  <c r="J199"/>
  <c r="C199"/>
  <c r="J198"/>
  <c r="C198"/>
  <c r="J197"/>
  <c r="C197"/>
  <c r="J196"/>
  <c r="C196"/>
  <c r="J195"/>
  <c r="C195"/>
  <c r="J194"/>
  <c r="C194"/>
  <c r="J193"/>
  <c r="C193"/>
  <c r="J192"/>
  <c r="C192"/>
  <c r="J191"/>
  <c r="C191"/>
  <c r="J190"/>
  <c r="C190"/>
  <c r="J189"/>
  <c r="C189"/>
  <c r="J188"/>
  <c r="C188"/>
  <c r="J187"/>
  <c r="C187"/>
  <c r="J186"/>
  <c r="C186"/>
  <c r="J185"/>
  <c r="C185"/>
  <c r="J184"/>
  <c r="C184"/>
  <c r="J183"/>
  <c r="C183"/>
  <c r="J182"/>
  <c r="C182"/>
  <c r="J181"/>
  <c r="C181"/>
  <c r="J180"/>
  <c r="C180"/>
  <c r="J179"/>
  <c r="C179"/>
  <c r="J178"/>
  <c r="C178"/>
  <c r="J177"/>
  <c r="C177"/>
  <c r="J176"/>
  <c r="C176"/>
  <c r="J175"/>
  <c r="C175"/>
  <c r="J174"/>
  <c r="C174"/>
  <c r="J173"/>
  <c r="C173"/>
  <c r="J172"/>
  <c r="C172"/>
  <c r="J171"/>
  <c r="C171"/>
  <c r="J170"/>
  <c r="C170"/>
  <c r="J169"/>
  <c r="C169"/>
  <c r="J168"/>
  <c r="C168"/>
  <c r="J167"/>
  <c r="C167"/>
  <c r="J166"/>
  <c r="C166"/>
  <c r="J165"/>
  <c r="C165"/>
  <c r="J164"/>
  <c r="C164"/>
  <c r="J163"/>
  <c r="C163"/>
  <c r="J162"/>
  <c r="C162"/>
  <c r="J161"/>
  <c r="C161"/>
  <c r="J160"/>
  <c r="C160"/>
  <c r="J159"/>
  <c r="C159"/>
  <c r="J158"/>
  <c r="C158"/>
  <c r="J157"/>
  <c r="C157"/>
  <c r="J156"/>
  <c r="C156"/>
  <c r="J155"/>
  <c r="C155"/>
  <c r="J154"/>
  <c r="C154"/>
  <c r="J153"/>
  <c r="C153"/>
  <c r="J152"/>
  <c r="C152"/>
  <c r="J151"/>
  <c r="C151"/>
  <c r="J150"/>
  <c r="C150"/>
  <c r="J149"/>
  <c r="C149"/>
  <c r="J148"/>
  <c r="C148"/>
  <c r="J147"/>
  <c r="C147"/>
  <c r="J146"/>
  <c r="C146"/>
  <c r="J145"/>
  <c r="C145"/>
  <c r="J144"/>
  <c r="C144"/>
  <c r="J143"/>
  <c r="C143"/>
  <c r="J142"/>
  <c r="C142"/>
  <c r="J141"/>
  <c r="C141"/>
  <c r="J140"/>
  <c r="C140"/>
  <c r="J139"/>
  <c r="C139"/>
  <c r="J138"/>
  <c r="C138"/>
  <c r="J137"/>
  <c r="C137"/>
  <c r="J136"/>
  <c r="C136"/>
  <c r="J135"/>
  <c r="C135"/>
  <c r="J134"/>
  <c r="C134"/>
  <c r="J133"/>
  <c r="C133"/>
  <c r="J132"/>
  <c r="C132"/>
  <c r="J131"/>
  <c r="C131"/>
  <c r="J130"/>
  <c r="C130"/>
  <c r="J129"/>
  <c r="C129"/>
  <c r="J128"/>
  <c r="C128"/>
  <c r="J127"/>
  <c r="C127"/>
  <c r="J126"/>
  <c r="C126"/>
  <c r="J124"/>
  <c r="C124"/>
  <c r="J123"/>
  <c r="C123"/>
  <c r="J122"/>
  <c r="C122"/>
  <c r="J121"/>
  <c r="C121"/>
  <c r="J120"/>
  <c r="C120"/>
  <c r="J119"/>
  <c r="C119"/>
  <c r="J117"/>
  <c r="C117"/>
  <c r="J116"/>
  <c r="C116"/>
  <c r="J115"/>
  <c r="C115"/>
  <c r="J110"/>
  <c r="C110"/>
  <c r="J109"/>
  <c r="C109"/>
  <c r="J108"/>
  <c r="C108"/>
  <c r="J107"/>
  <c r="C107"/>
  <c r="J113"/>
  <c r="C113"/>
  <c r="J77"/>
  <c r="C77"/>
  <c r="J76"/>
  <c r="C76"/>
  <c r="J75"/>
  <c r="C75"/>
  <c r="J74"/>
  <c r="C74"/>
  <c r="J73"/>
  <c r="C73"/>
  <c r="J72"/>
  <c r="C72"/>
  <c r="J71"/>
  <c r="C71"/>
  <c r="J104"/>
  <c r="C104"/>
  <c r="J103"/>
  <c r="C103"/>
  <c r="J102"/>
  <c r="C102"/>
  <c r="J101"/>
  <c r="C101"/>
  <c r="J100"/>
  <c r="C100"/>
  <c r="J99"/>
  <c r="C99"/>
  <c r="J98"/>
  <c r="C98"/>
  <c r="J97"/>
  <c r="C97"/>
  <c r="J96"/>
  <c r="C96"/>
  <c r="J95"/>
  <c r="C95"/>
  <c r="J94"/>
  <c r="C94"/>
  <c r="J93"/>
  <c r="C93"/>
  <c r="J90"/>
  <c r="C90"/>
  <c r="J89"/>
  <c r="C89"/>
  <c r="J88"/>
  <c r="C88"/>
  <c r="J87"/>
  <c r="C87"/>
  <c r="J84"/>
  <c r="C84"/>
  <c r="J83"/>
  <c r="C83"/>
  <c r="J82"/>
  <c r="C82"/>
  <c r="J81"/>
  <c r="C81"/>
  <c r="J80"/>
  <c r="C80"/>
  <c r="J68"/>
  <c r="C68"/>
  <c r="J67"/>
  <c r="C67"/>
  <c r="J66"/>
  <c r="C66"/>
  <c r="J65"/>
  <c r="C65"/>
  <c r="J64"/>
  <c r="C64"/>
  <c r="J63"/>
  <c r="C63"/>
  <c r="J62"/>
  <c r="C62"/>
  <c r="J61"/>
  <c r="C61"/>
  <c r="J60"/>
  <c r="C60"/>
  <c r="J59"/>
  <c r="C59"/>
  <c r="J58"/>
  <c r="C58"/>
  <c r="J57"/>
  <c r="C57"/>
  <c r="J56"/>
  <c r="C56"/>
  <c r="J55"/>
  <c r="C55"/>
  <c r="J54"/>
  <c r="C54"/>
  <c r="J50"/>
  <c r="C50"/>
  <c r="J49"/>
  <c r="C49"/>
  <c r="J48"/>
  <c r="C48"/>
  <c r="J47"/>
  <c r="C47"/>
  <c r="J46"/>
  <c r="C46"/>
  <c r="J45"/>
  <c r="C45"/>
  <c r="J44"/>
  <c r="C44"/>
  <c r="J43"/>
  <c r="C43"/>
  <c r="J42"/>
  <c r="C42"/>
  <c r="J41"/>
  <c r="C41"/>
  <c r="J40"/>
  <c r="C40"/>
  <c r="J39"/>
  <c r="C39"/>
  <c r="J38"/>
  <c r="C38"/>
  <c r="J37"/>
  <c r="C37"/>
  <c r="J36"/>
  <c r="C36"/>
  <c r="J35"/>
  <c r="C35"/>
  <c r="J34"/>
  <c r="C34"/>
  <c r="J33"/>
  <c r="C33"/>
  <c r="J32"/>
  <c r="C32"/>
  <c r="J31"/>
  <c r="C31"/>
  <c r="J30"/>
  <c r="C30"/>
  <c r="J29"/>
  <c r="C29"/>
  <c r="J28"/>
  <c r="C28"/>
  <c r="J27"/>
  <c r="C27"/>
  <c r="J26"/>
  <c r="C26"/>
  <c r="J25"/>
  <c r="C25"/>
  <c r="J24"/>
  <c r="C24"/>
  <c r="J23"/>
  <c r="C23"/>
  <c r="J22"/>
  <c r="C22"/>
  <c r="J21"/>
  <c r="C21"/>
  <c r="J20"/>
  <c r="C20"/>
  <c r="J19"/>
  <c r="C19"/>
  <c r="J18"/>
  <c r="C18"/>
  <c r="J17"/>
  <c r="C17"/>
  <c r="J16"/>
  <c r="C16"/>
  <c r="J15"/>
  <c r="C15"/>
  <c r="J14"/>
  <c r="C14"/>
  <c r="J13"/>
  <c r="C13"/>
  <c r="J12"/>
  <c r="C12"/>
  <c r="J11"/>
  <c r="C11"/>
  <c r="J10"/>
  <c r="C10"/>
  <c r="J9"/>
  <c r="C9"/>
  <c r="J8"/>
  <c r="C8"/>
  <c r="J7"/>
  <c r="C7"/>
  <c r="J6"/>
  <c r="C6"/>
  <c r="J5"/>
  <c r="C5"/>
  <c r="J4"/>
  <c r="C4"/>
  <c r="J3"/>
  <c r="C3"/>
</calcChain>
</file>

<file path=xl/sharedStrings.xml><?xml version="1.0" encoding="utf-8"?>
<sst xmlns="http://schemas.openxmlformats.org/spreadsheetml/2006/main" count="1887" uniqueCount="495">
  <si>
    <t>校区</t>
  </si>
  <si>
    <t>时间号</t>
  </si>
  <si>
    <t>考试时间</t>
  </si>
  <si>
    <t>考点号</t>
  </si>
  <si>
    <t>课程号</t>
  </si>
  <si>
    <t>课序号</t>
  </si>
  <si>
    <t>课程名</t>
  </si>
  <si>
    <t>上课教师</t>
  </si>
  <si>
    <t>人数</t>
  </si>
  <si>
    <t>同时段</t>
  </si>
  <si>
    <t>地点</t>
  </si>
  <si>
    <t>主监考</t>
  </si>
  <si>
    <t>副监考</t>
  </si>
  <si>
    <t>主监考姓名</t>
  </si>
  <si>
    <t>副监考姓名</t>
  </si>
  <si>
    <t>南湖校区</t>
  </si>
  <si>
    <t>B2090020</t>
  </si>
  <si>
    <t>军事理论</t>
  </si>
  <si>
    <t>新闻学院</t>
  </si>
  <si>
    <t>文泰104</t>
  </si>
  <si>
    <t>法学院</t>
  </si>
  <si>
    <t>刘桃</t>
  </si>
  <si>
    <t>文泰107</t>
  </si>
  <si>
    <t>文泰108</t>
  </si>
  <si>
    <t>文泰109</t>
  </si>
  <si>
    <t>文泰110</t>
  </si>
  <si>
    <t>文泰111</t>
  </si>
  <si>
    <t>文泰112</t>
  </si>
  <si>
    <t>文泰113</t>
  </si>
  <si>
    <t>文泰114</t>
  </si>
  <si>
    <t>文泰115</t>
  </si>
  <si>
    <t>文泰116</t>
  </si>
  <si>
    <t>文泰117</t>
  </si>
  <si>
    <t>文泰208</t>
  </si>
  <si>
    <t>文泰209</t>
  </si>
  <si>
    <t>文泰210</t>
  </si>
  <si>
    <t>文泰211</t>
  </si>
  <si>
    <t>哲学院</t>
  </si>
  <si>
    <t>B2200010</t>
  </si>
  <si>
    <t>大学生心理健康</t>
  </si>
  <si>
    <t>刑司学院</t>
  </si>
  <si>
    <t>文泰217</t>
  </si>
  <si>
    <t>工程学院</t>
  </si>
  <si>
    <t>金融学院</t>
  </si>
  <si>
    <t>会计学院</t>
  </si>
  <si>
    <t>经济学院</t>
  </si>
  <si>
    <t>工商学院</t>
  </si>
  <si>
    <t>B0402380</t>
  </si>
  <si>
    <t>印子</t>
  </si>
  <si>
    <t>陈军</t>
  </si>
  <si>
    <t>文泰316</t>
  </si>
  <si>
    <t>外语学院</t>
  </si>
  <si>
    <t>B1100023</t>
  </si>
  <si>
    <t>大学英语（1）</t>
  </si>
  <si>
    <t>王晓宁</t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</si>
  <si>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201a</t>
    </r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</si>
  <si>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201b</t>
    </r>
  </si>
  <si>
    <t>熊道进</t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</si>
  <si>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102</t>
    </r>
  </si>
  <si>
    <t>戴斐</t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</si>
  <si>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103</t>
    </r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</si>
  <si>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105</t>
    </r>
  </si>
  <si>
    <t>胡慧</t>
  </si>
  <si>
    <t>汪世蓉</t>
  </si>
  <si>
    <t>罗晓燕</t>
  </si>
  <si>
    <t>王育芳</t>
  </si>
  <si>
    <t>封桂英</t>
  </si>
  <si>
    <t>陶菊香</t>
  </si>
  <si>
    <t>张琦</t>
  </si>
  <si>
    <t>文泰207</t>
  </si>
  <si>
    <t>崔灿</t>
  </si>
  <si>
    <t>黄开胜</t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</si>
  <si>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204a</t>
    </r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</si>
  <si>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204b</t>
    </r>
  </si>
  <si>
    <t>刘威</t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</si>
  <si>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202a</t>
    </r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</si>
  <si>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202b</t>
    </r>
  </si>
  <si>
    <t>李骏</t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</si>
  <si>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205a</t>
    </r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</si>
  <si>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205b</t>
    </r>
  </si>
  <si>
    <t>王晓菁</t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</si>
  <si>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206a</t>
    </r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</si>
  <si>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206b</t>
    </r>
  </si>
  <si>
    <t>伍怡然</t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</si>
  <si>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203a</t>
    </r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</si>
  <si>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203b</t>
    </r>
  </si>
  <si>
    <t>詹爱莲</t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</si>
  <si>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212a</t>
    </r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</si>
  <si>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212b</t>
    </r>
  </si>
  <si>
    <t>李展</t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</si>
  <si>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213a</t>
    </r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</si>
  <si>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213b</t>
    </r>
  </si>
  <si>
    <t>居建恩</t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</si>
  <si>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214a</t>
    </r>
  </si>
  <si>
    <r>
      <rPr>
        <sz val="10"/>
        <rFont val="宋体"/>
        <charset val="134"/>
      </rPr>
      <t>文泰</t>
    </r>
    <r>
      <rPr>
        <sz val="10"/>
        <rFont val="Arial"/>
        <family val="2"/>
      </rPr>
      <t>214b</t>
    </r>
  </si>
  <si>
    <t>B1100600</t>
  </si>
  <si>
    <t>基础日语（3）</t>
  </si>
  <si>
    <t>尹蕾</t>
  </si>
  <si>
    <t>文波语音107</t>
  </si>
  <si>
    <t>B1100790</t>
  </si>
  <si>
    <t>日语翻译理论与实践（1）</t>
  </si>
  <si>
    <t>付黎旭</t>
  </si>
  <si>
    <t>文波语音108</t>
  </si>
  <si>
    <t>文波语音109</t>
  </si>
  <si>
    <t>B1101030</t>
  </si>
  <si>
    <t>市场营销（英文）</t>
  </si>
  <si>
    <t>袁奇</t>
  </si>
  <si>
    <r>
      <rPr>
        <sz val="10"/>
        <rFont val="宋体"/>
        <charset val="134"/>
      </rPr>
      <t>文波语音208</t>
    </r>
  </si>
  <si>
    <t>李雪</t>
  </si>
  <si>
    <t>文波语音207</t>
  </si>
  <si>
    <t>B1102750</t>
  </si>
  <si>
    <t>俄语实践语法（3）</t>
  </si>
  <si>
    <t>鲁旭</t>
  </si>
  <si>
    <t>文波语音101</t>
  </si>
  <si>
    <t>B1103820</t>
  </si>
  <si>
    <t>商务翻译</t>
  </si>
  <si>
    <t>王云生</t>
  </si>
  <si>
    <r>
      <rPr>
        <sz val="10"/>
        <rFont val="宋体"/>
        <charset val="134"/>
      </rPr>
      <t>文波语音209</t>
    </r>
  </si>
  <si>
    <r>
      <rPr>
        <sz val="10"/>
        <rFont val="宋体"/>
        <charset val="134"/>
      </rPr>
      <t>文波语音210</t>
    </r>
  </si>
  <si>
    <t>B1103940</t>
  </si>
  <si>
    <t>法语精读（3）</t>
  </si>
  <si>
    <t>董小春</t>
  </si>
  <si>
    <t>文波语音110</t>
  </si>
  <si>
    <t>财税学院</t>
  </si>
  <si>
    <t>统数学院</t>
  </si>
  <si>
    <t>B1101013</t>
  </si>
  <si>
    <t>商务英语</t>
  </si>
  <si>
    <t>周敏</t>
  </si>
  <si>
    <t>文波语音301</t>
  </si>
  <si>
    <t>文波语音303</t>
  </si>
  <si>
    <t>文波语音401</t>
  </si>
  <si>
    <t>文波语音403</t>
  </si>
  <si>
    <t>B1101260</t>
  </si>
  <si>
    <t>英语写作（1）</t>
  </si>
  <si>
    <t>王彩豫</t>
  </si>
  <si>
    <t>闻扬波</t>
  </si>
  <si>
    <t>B1102020</t>
  </si>
  <si>
    <t>汉英笔译</t>
  </si>
  <si>
    <t>文波语音102</t>
  </si>
  <si>
    <t>B1102718</t>
  </si>
  <si>
    <t>基础俄语（3）</t>
  </si>
  <si>
    <t>蒙曜登</t>
  </si>
  <si>
    <t>文波语音103</t>
  </si>
  <si>
    <t>公管学院</t>
  </si>
  <si>
    <t>刑事诉讼法学</t>
  </si>
  <si>
    <t>B1101680</t>
  </si>
  <si>
    <t>英语语音</t>
  </si>
  <si>
    <t>丁秉伟</t>
  </si>
  <si>
    <t>胡剑萍</t>
  </si>
  <si>
    <t>法理学</t>
  </si>
  <si>
    <t>B1103990</t>
  </si>
  <si>
    <t>英语高级阅读</t>
  </si>
  <si>
    <t>王黎</t>
  </si>
  <si>
    <t>周娟</t>
  </si>
  <si>
    <t>B0400114</t>
  </si>
  <si>
    <t>B1100644</t>
  </si>
  <si>
    <t>基础英语（3）</t>
  </si>
  <si>
    <t>张文涛</t>
  </si>
  <si>
    <t>曹宇</t>
  </si>
  <si>
    <t>关绮</t>
  </si>
  <si>
    <t>阮全友</t>
  </si>
  <si>
    <t>B1103640</t>
  </si>
  <si>
    <t>语言学导论</t>
  </si>
  <si>
    <t>李洁</t>
  </si>
  <si>
    <t>B1101090</t>
  </si>
  <si>
    <t>英国文学</t>
  </si>
  <si>
    <t>王娜</t>
  </si>
  <si>
    <t>刘红卫</t>
  </si>
  <si>
    <t>李晶</t>
  </si>
  <si>
    <t>B0400813</t>
  </si>
  <si>
    <t>史令珊</t>
  </si>
  <si>
    <t>B1103980</t>
  </si>
  <si>
    <t>英语高级听说</t>
  </si>
  <si>
    <t>陈奕</t>
  </si>
  <si>
    <t>首义校区</t>
  </si>
  <si>
    <t>张进</t>
  </si>
  <si>
    <t>文津303</t>
  </si>
  <si>
    <t>文津304</t>
  </si>
  <si>
    <r>
      <rPr>
        <sz val="10"/>
        <rFont val="宋体"/>
        <charset val="134"/>
      </rPr>
      <t>文津</t>
    </r>
    <r>
      <rPr>
        <sz val="10"/>
        <rFont val="Arial"/>
        <family val="2"/>
      </rPr>
      <t>401a</t>
    </r>
  </si>
  <si>
    <r>
      <rPr>
        <sz val="10"/>
        <rFont val="宋体"/>
        <charset val="134"/>
      </rPr>
      <t>文津</t>
    </r>
    <r>
      <rPr>
        <sz val="10"/>
        <rFont val="Arial"/>
        <family val="2"/>
      </rPr>
      <t>401b</t>
    </r>
  </si>
  <si>
    <t>文润112</t>
  </si>
  <si>
    <t>文津302</t>
  </si>
  <si>
    <t>文津305</t>
  </si>
  <si>
    <t>文津306</t>
  </si>
  <si>
    <t>文津308</t>
  </si>
  <si>
    <t>文润201</t>
  </si>
  <si>
    <r>
      <rPr>
        <sz val="10"/>
        <rFont val="宋体"/>
        <charset val="134"/>
      </rPr>
      <t>文润</t>
    </r>
    <r>
      <rPr>
        <sz val="10"/>
        <rFont val="Arial"/>
        <family val="2"/>
      </rPr>
      <t>303a</t>
    </r>
  </si>
  <si>
    <r>
      <rPr>
        <sz val="10"/>
        <rFont val="宋体"/>
        <charset val="134"/>
      </rPr>
      <t>文润</t>
    </r>
    <r>
      <rPr>
        <sz val="10"/>
        <rFont val="Arial"/>
        <family val="2"/>
      </rPr>
      <t>303b</t>
    </r>
  </si>
  <si>
    <t>文津310</t>
  </si>
  <si>
    <t>文津309</t>
  </si>
  <si>
    <t>文津402</t>
  </si>
  <si>
    <t>文津403</t>
  </si>
  <si>
    <t>文津404</t>
  </si>
  <si>
    <t>文津405</t>
  </si>
  <si>
    <t>文津406</t>
  </si>
  <si>
    <t>文津408</t>
  </si>
  <si>
    <t>文津409</t>
  </si>
  <si>
    <t>文津410</t>
  </si>
  <si>
    <t>文津501</t>
  </si>
  <si>
    <t>文津502</t>
  </si>
  <si>
    <t>文津503</t>
  </si>
  <si>
    <t>文津505</t>
  </si>
  <si>
    <t>文津506</t>
  </si>
  <si>
    <t>文津507</t>
  </si>
  <si>
    <t>文津508</t>
  </si>
  <si>
    <t>文津509</t>
  </si>
  <si>
    <t>文津504</t>
  </si>
  <si>
    <t>张雨舟</t>
  </si>
  <si>
    <r>
      <rPr>
        <sz val="10"/>
        <rFont val="宋体"/>
        <charset val="134"/>
      </rPr>
      <t>文津</t>
    </r>
    <r>
      <rPr>
        <sz val="10"/>
        <rFont val="Arial"/>
        <family val="2"/>
      </rPr>
      <t>311a</t>
    </r>
  </si>
  <si>
    <r>
      <rPr>
        <sz val="10"/>
        <rFont val="宋体"/>
        <charset val="134"/>
      </rPr>
      <t>文津</t>
    </r>
    <r>
      <rPr>
        <sz val="10"/>
        <rFont val="Arial"/>
        <family val="2"/>
      </rPr>
      <t>311b</t>
    </r>
  </si>
  <si>
    <t>文津702</t>
  </si>
  <si>
    <t>文津704</t>
  </si>
  <si>
    <r>
      <rPr>
        <sz val="10"/>
        <rFont val="宋体"/>
        <charset val="134"/>
      </rPr>
      <t>文瀚</t>
    </r>
    <r>
      <rPr>
        <sz val="10"/>
        <rFont val="Arial"/>
        <family val="2"/>
      </rPr>
      <t>202a</t>
    </r>
  </si>
  <si>
    <r>
      <rPr>
        <sz val="10"/>
        <rFont val="宋体"/>
        <charset val="134"/>
      </rPr>
      <t>文瀚</t>
    </r>
    <r>
      <rPr>
        <sz val="10"/>
        <rFont val="Arial"/>
        <family val="2"/>
      </rPr>
      <t>202b</t>
    </r>
  </si>
  <si>
    <t>陈俊华</t>
  </si>
  <si>
    <t>李涛</t>
  </si>
  <si>
    <r>
      <rPr>
        <sz val="10"/>
        <rFont val="宋体"/>
        <charset val="134"/>
      </rPr>
      <t>文润</t>
    </r>
    <r>
      <rPr>
        <sz val="10"/>
        <rFont val="Arial"/>
        <family val="2"/>
      </rPr>
      <t>303c</t>
    </r>
  </si>
  <si>
    <t>文泽301</t>
  </si>
  <si>
    <r>
      <rPr>
        <sz val="10"/>
        <rFont val="宋体"/>
        <charset val="134"/>
      </rPr>
      <t>文泽</t>
    </r>
    <r>
      <rPr>
        <sz val="10"/>
        <rFont val="Arial"/>
        <family val="2"/>
      </rPr>
      <t>303a</t>
    </r>
  </si>
  <si>
    <r>
      <rPr>
        <sz val="10"/>
        <rFont val="宋体"/>
        <charset val="134"/>
      </rPr>
      <t>文泽</t>
    </r>
    <r>
      <rPr>
        <sz val="10"/>
        <rFont val="Arial"/>
        <family val="2"/>
      </rPr>
      <t>303b</t>
    </r>
  </si>
  <si>
    <r>
      <rPr>
        <sz val="10"/>
        <rFont val="宋体"/>
        <charset val="134"/>
      </rPr>
      <t>文泽</t>
    </r>
    <r>
      <rPr>
        <sz val="10"/>
        <rFont val="Arial"/>
        <family val="2"/>
      </rPr>
      <t>303c</t>
    </r>
  </si>
  <si>
    <r>
      <rPr>
        <sz val="10"/>
        <rFont val="宋体"/>
        <charset val="134"/>
      </rPr>
      <t>文泽</t>
    </r>
    <r>
      <rPr>
        <sz val="10"/>
        <rFont val="Arial"/>
        <family val="2"/>
      </rPr>
      <t>306a</t>
    </r>
  </si>
  <si>
    <r>
      <rPr>
        <sz val="10"/>
        <rFont val="宋体"/>
        <charset val="134"/>
      </rPr>
      <t>文泽</t>
    </r>
    <r>
      <rPr>
        <sz val="10"/>
        <rFont val="Arial"/>
        <family val="2"/>
      </rPr>
      <t>306b</t>
    </r>
  </si>
  <si>
    <r>
      <rPr>
        <sz val="10"/>
        <rFont val="宋体"/>
        <charset val="134"/>
      </rPr>
      <t>文泽</t>
    </r>
    <r>
      <rPr>
        <sz val="10"/>
        <rFont val="Arial"/>
        <family val="2"/>
      </rPr>
      <t>306c</t>
    </r>
  </si>
  <si>
    <r>
      <rPr>
        <sz val="10"/>
        <rFont val="宋体"/>
        <charset val="134"/>
      </rPr>
      <t>文润</t>
    </r>
    <r>
      <rPr>
        <sz val="10"/>
        <rFont val="Arial"/>
        <family val="2"/>
      </rPr>
      <t>306a</t>
    </r>
  </si>
  <si>
    <r>
      <rPr>
        <sz val="10"/>
        <rFont val="宋体"/>
        <charset val="134"/>
      </rPr>
      <t>文润</t>
    </r>
    <r>
      <rPr>
        <sz val="10"/>
        <rFont val="Arial"/>
        <family val="2"/>
      </rPr>
      <t>306b</t>
    </r>
  </si>
  <si>
    <r>
      <rPr>
        <sz val="10"/>
        <rFont val="宋体"/>
        <charset val="134"/>
      </rPr>
      <t>文润</t>
    </r>
    <r>
      <rPr>
        <sz val="10"/>
        <rFont val="Arial"/>
        <family val="2"/>
      </rPr>
      <t>306c</t>
    </r>
  </si>
  <si>
    <r>
      <rPr>
        <sz val="10"/>
        <rFont val="宋体"/>
        <charset val="134"/>
      </rPr>
      <t>文瀚</t>
    </r>
    <r>
      <rPr>
        <sz val="10"/>
        <rFont val="Arial"/>
        <family val="2"/>
      </rPr>
      <t>201a</t>
    </r>
  </si>
  <si>
    <r>
      <rPr>
        <sz val="10"/>
        <rFont val="宋体"/>
        <charset val="134"/>
      </rPr>
      <t>文瀚</t>
    </r>
    <r>
      <rPr>
        <sz val="10"/>
        <rFont val="Arial"/>
        <family val="2"/>
      </rPr>
      <t>201b</t>
    </r>
  </si>
  <si>
    <r>
      <rPr>
        <sz val="10"/>
        <rFont val="宋体"/>
        <charset val="134"/>
      </rPr>
      <t>文瀚</t>
    </r>
    <r>
      <rPr>
        <sz val="10"/>
        <rFont val="Arial"/>
        <family val="2"/>
      </rPr>
      <t>501a</t>
    </r>
  </si>
  <si>
    <r>
      <rPr>
        <sz val="10"/>
        <rFont val="宋体"/>
        <charset val="134"/>
      </rPr>
      <t>文瀚</t>
    </r>
    <r>
      <rPr>
        <sz val="10"/>
        <rFont val="Arial"/>
        <family val="2"/>
      </rPr>
      <t>501b</t>
    </r>
  </si>
  <si>
    <r>
      <rPr>
        <sz val="10"/>
        <rFont val="宋体"/>
        <charset val="134"/>
      </rPr>
      <t>文瀚</t>
    </r>
    <r>
      <rPr>
        <sz val="10"/>
        <rFont val="Arial"/>
        <family val="2"/>
      </rPr>
      <t>501c</t>
    </r>
  </si>
  <si>
    <r>
      <rPr>
        <sz val="10"/>
        <rFont val="宋体"/>
        <charset val="134"/>
      </rPr>
      <t>文瀚</t>
    </r>
    <r>
      <rPr>
        <sz val="10"/>
        <rFont val="Arial"/>
        <family val="2"/>
      </rPr>
      <t>302a</t>
    </r>
  </si>
  <si>
    <r>
      <rPr>
        <sz val="10"/>
        <rFont val="宋体"/>
        <charset val="134"/>
      </rPr>
      <t>文瀚</t>
    </r>
    <r>
      <rPr>
        <sz val="10"/>
        <rFont val="Arial"/>
        <family val="2"/>
      </rPr>
      <t>302b</t>
    </r>
  </si>
  <si>
    <t>李中正</t>
  </si>
  <si>
    <t>柯平</t>
  </si>
  <si>
    <t>彭龙</t>
  </si>
  <si>
    <r>
      <rPr>
        <sz val="10"/>
        <rFont val="宋体"/>
        <charset val="134"/>
      </rPr>
      <t>文津</t>
    </r>
    <r>
      <rPr>
        <sz val="10"/>
        <rFont val="Arial"/>
        <family val="2"/>
      </rPr>
      <t>411a</t>
    </r>
  </si>
  <si>
    <r>
      <rPr>
        <sz val="10"/>
        <rFont val="宋体"/>
        <charset val="134"/>
      </rPr>
      <t>文津</t>
    </r>
    <r>
      <rPr>
        <sz val="10"/>
        <rFont val="Arial"/>
        <family val="2"/>
      </rPr>
      <t>411b</t>
    </r>
  </si>
  <si>
    <t>金雅慧</t>
  </si>
  <si>
    <t>聂纪</t>
  </si>
  <si>
    <t>贾文</t>
  </si>
  <si>
    <t>吴熙舜</t>
  </si>
  <si>
    <r>
      <rPr>
        <sz val="10"/>
        <rFont val="宋体"/>
        <charset val="134"/>
      </rPr>
      <t>文津</t>
    </r>
    <r>
      <rPr>
        <sz val="10"/>
        <rFont val="Arial"/>
        <family val="2"/>
      </rPr>
      <t>401c</t>
    </r>
  </si>
  <si>
    <r>
      <rPr>
        <sz val="10"/>
        <rFont val="宋体"/>
        <charset val="134"/>
      </rPr>
      <t>文津</t>
    </r>
    <r>
      <rPr>
        <sz val="10"/>
        <rFont val="Arial"/>
        <family val="2"/>
      </rPr>
      <t>301a</t>
    </r>
  </si>
  <si>
    <t>刘军</t>
  </si>
  <si>
    <r>
      <rPr>
        <sz val="10"/>
        <rFont val="宋体"/>
        <charset val="134"/>
      </rPr>
      <t>文津</t>
    </r>
    <r>
      <rPr>
        <sz val="10"/>
        <rFont val="Arial"/>
        <family val="2"/>
      </rPr>
      <t>301b</t>
    </r>
  </si>
  <si>
    <t>刘荣国</t>
  </si>
  <si>
    <t>饶传兵</t>
  </si>
  <si>
    <t>刘国政</t>
  </si>
  <si>
    <t>邹燕</t>
  </si>
  <si>
    <r>
      <rPr>
        <sz val="10"/>
        <rFont val="宋体"/>
        <charset val="134"/>
      </rPr>
      <t>文泽</t>
    </r>
    <r>
      <rPr>
        <sz val="10"/>
        <rFont val="Arial"/>
        <family val="2"/>
      </rPr>
      <t>101a</t>
    </r>
  </si>
  <si>
    <t>徐瑶松</t>
  </si>
  <si>
    <r>
      <rPr>
        <sz val="10"/>
        <rFont val="宋体"/>
        <charset val="134"/>
      </rPr>
      <t>文泽</t>
    </r>
    <r>
      <rPr>
        <sz val="10"/>
        <rFont val="Arial"/>
        <family val="2"/>
      </rPr>
      <t>101b</t>
    </r>
  </si>
  <si>
    <t>文泽102</t>
  </si>
  <si>
    <t>文泽111</t>
  </si>
  <si>
    <t>彭璐</t>
  </si>
  <si>
    <r>
      <rPr>
        <sz val="10"/>
        <rFont val="宋体"/>
        <charset val="134"/>
      </rPr>
      <t>文泽</t>
    </r>
    <r>
      <rPr>
        <sz val="10"/>
        <rFont val="Arial"/>
        <family val="2"/>
      </rPr>
      <t>201a</t>
    </r>
  </si>
  <si>
    <t>沈谦</t>
  </si>
  <si>
    <r>
      <rPr>
        <sz val="10"/>
        <rFont val="宋体"/>
        <charset val="134"/>
      </rPr>
      <t>文泽</t>
    </r>
    <r>
      <rPr>
        <sz val="10"/>
        <rFont val="Arial"/>
        <family val="2"/>
      </rPr>
      <t>201b</t>
    </r>
  </si>
  <si>
    <t>韩艳芳</t>
  </si>
  <si>
    <r>
      <rPr>
        <sz val="10"/>
        <rFont val="宋体"/>
        <charset val="134"/>
      </rPr>
      <t>文泽</t>
    </r>
    <r>
      <rPr>
        <sz val="10"/>
        <rFont val="Arial"/>
        <family val="2"/>
      </rPr>
      <t>201c</t>
    </r>
  </si>
  <si>
    <r>
      <rPr>
        <sz val="10"/>
        <rFont val="宋体"/>
        <charset val="134"/>
      </rPr>
      <t>文泽</t>
    </r>
    <r>
      <rPr>
        <sz val="10"/>
        <rFont val="Arial"/>
        <family val="2"/>
      </rPr>
      <t>212a</t>
    </r>
  </si>
  <si>
    <r>
      <rPr>
        <sz val="10"/>
        <rFont val="宋体"/>
        <charset val="134"/>
      </rPr>
      <t>文泽</t>
    </r>
    <r>
      <rPr>
        <sz val="10"/>
        <rFont val="Arial"/>
        <family val="2"/>
      </rPr>
      <t>212b</t>
    </r>
  </si>
  <si>
    <t>许艳秋</t>
  </si>
  <si>
    <r>
      <rPr>
        <sz val="10"/>
        <rFont val="宋体"/>
        <charset val="134"/>
      </rPr>
      <t>文泽</t>
    </r>
    <r>
      <rPr>
        <sz val="10"/>
        <rFont val="Arial"/>
        <family val="2"/>
      </rPr>
      <t>301a</t>
    </r>
  </si>
  <si>
    <r>
      <rPr>
        <sz val="10"/>
        <rFont val="宋体"/>
        <charset val="134"/>
      </rPr>
      <t>文泽</t>
    </r>
    <r>
      <rPr>
        <sz val="10"/>
        <rFont val="Arial"/>
        <family val="2"/>
      </rPr>
      <t>301b</t>
    </r>
  </si>
  <si>
    <r>
      <rPr>
        <sz val="10"/>
        <rFont val="宋体"/>
        <charset val="134"/>
      </rPr>
      <t>文泽</t>
    </r>
    <r>
      <rPr>
        <sz val="10"/>
        <rFont val="Arial"/>
        <family val="2"/>
      </rPr>
      <t>301c</t>
    </r>
  </si>
  <si>
    <t>余艳</t>
  </si>
  <si>
    <r>
      <rPr>
        <sz val="10"/>
        <rFont val="宋体"/>
        <charset val="134"/>
      </rPr>
      <t>文泽</t>
    </r>
    <r>
      <rPr>
        <sz val="10"/>
        <rFont val="Arial"/>
        <family val="2"/>
      </rPr>
      <t>305a</t>
    </r>
  </si>
  <si>
    <r>
      <rPr>
        <sz val="10"/>
        <rFont val="宋体"/>
        <charset val="134"/>
      </rPr>
      <t>文泽</t>
    </r>
    <r>
      <rPr>
        <sz val="10"/>
        <rFont val="Arial"/>
        <family val="2"/>
      </rPr>
      <t>305b</t>
    </r>
  </si>
  <si>
    <t>黄婷婷</t>
  </si>
  <si>
    <t>王蓓</t>
  </si>
  <si>
    <r>
      <rPr>
        <sz val="10"/>
        <rFont val="宋体"/>
        <charset val="134"/>
      </rPr>
      <t>文津</t>
    </r>
    <r>
      <rPr>
        <sz val="10"/>
        <rFont val="Arial"/>
        <family val="2"/>
      </rPr>
      <t>510</t>
    </r>
  </si>
  <si>
    <t>郑金芳</t>
  </si>
  <si>
    <t>舒颖</t>
  </si>
  <si>
    <t>崔旻</t>
  </si>
  <si>
    <t>张荣</t>
  </si>
  <si>
    <t>蒋昌盛</t>
  </si>
  <si>
    <t>陈瑜</t>
  </si>
  <si>
    <r>
      <rPr>
        <sz val="10"/>
        <rFont val="宋体"/>
        <charset val="134"/>
      </rPr>
      <t>文泽</t>
    </r>
    <r>
      <rPr>
        <sz val="10"/>
        <rFont val="Arial"/>
        <family val="2"/>
      </rPr>
      <t>306d</t>
    </r>
  </si>
  <si>
    <t>吴俐</t>
  </si>
  <si>
    <r>
      <rPr>
        <sz val="10"/>
        <rFont val="宋体"/>
        <charset val="134"/>
      </rPr>
      <t>文润</t>
    </r>
    <r>
      <rPr>
        <sz val="10"/>
        <rFont val="Arial"/>
        <family val="2"/>
      </rPr>
      <t>101a</t>
    </r>
  </si>
  <si>
    <r>
      <rPr>
        <sz val="10"/>
        <rFont val="宋体"/>
        <charset val="134"/>
      </rPr>
      <t>文润</t>
    </r>
    <r>
      <rPr>
        <sz val="10"/>
        <rFont val="Arial"/>
        <family val="2"/>
      </rPr>
      <t>101b</t>
    </r>
  </si>
  <si>
    <t>万欢</t>
  </si>
  <si>
    <t>孙世权</t>
  </si>
  <si>
    <t>马书东</t>
  </si>
  <si>
    <t>冯曼</t>
  </si>
  <si>
    <t>B1101210</t>
  </si>
  <si>
    <t>英语听力（1)</t>
  </si>
  <si>
    <t>张丽</t>
  </si>
  <si>
    <t>文津601</t>
  </si>
  <si>
    <t>文津602</t>
  </si>
  <si>
    <t>文津603</t>
  </si>
  <si>
    <t>文津604</t>
  </si>
  <si>
    <t>赵凡</t>
  </si>
  <si>
    <t>文津605</t>
  </si>
  <si>
    <t>文津606</t>
  </si>
  <si>
    <t>文津607</t>
  </si>
  <si>
    <t>文津608</t>
  </si>
  <si>
    <t>B1100580</t>
  </si>
  <si>
    <t>基础日语（1）</t>
  </si>
  <si>
    <t>李章杰</t>
  </si>
  <si>
    <t>B1102733</t>
  </si>
  <si>
    <t>俄语实践语法（1）</t>
  </si>
  <si>
    <t>王盼</t>
  </si>
  <si>
    <t>B1103920</t>
  </si>
  <si>
    <t>法语精读（1）</t>
  </si>
  <si>
    <t>卢小梅</t>
  </si>
  <si>
    <t>B1100240</t>
  </si>
  <si>
    <t>法语视听说（1）</t>
  </si>
  <si>
    <t>夏正华</t>
  </si>
  <si>
    <t>B1100620</t>
  </si>
  <si>
    <t>基础英语（1）</t>
  </si>
  <si>
    <t>刘萍</t>
  </si>
  <si>
    <t>吕黎</t>
  </si>
  <si>
    <t>於莲</t>
  </si>
  <si>
    <t>孔令达</t>
  </si>
  <si>
    <t>B1102690</t>
  </si>
  <si>
    <t>基础俄语（1）</t>
  </si>
  <si>
    <t>周梦菡</t>
  </si>
  <si>
    <t>B1101300</t>
  </si>
  <si>
    <t>英语阅读（1）</t>
  </si>
  <si>
    <t>盛艳</t>
  </si>
  <si>
    <t>张平</t>
  </si>
  <si>
    <t>黄戌珺</t>
    <phoneticPr fontId="4" type="noConversion"/>
  </si>
  <si>
    <t>陈玲</t>
    <phoneticPr fontId="4" type="noConversion"/>
  </si>
  <si>
    <t>陈家华</t>
    <phoneticPr fontId="4" type="noConversion"/>
  </si>
  <si>
    <t>徐壮</t>
    <phoneticPr fontId="4" type="noConversion"/>
  </si>
  <si>
    <t>尹蕾</t>
    <phoneticPr fontId="4" type="noConversion"/>
  </si>
  <si>
    <t>张小虎</t>
    <phoneticPr fontId="4" type="noConversion"/>
  </si>
  <si>
    <t>付黎旭</t>
    <phoneticPr fontId="4" type="noConversion"/>
  </si>
  <si>
    <t>李雪</t>
    <phoneticPr fontId="4" type="noConversion"/>
  </si>
  <si>
    <t>袁奇</t>
    <phoneticPr fontId="4" type="noConversion"/>
  </si>
  <si>
    <t>鲁旭</t>
    <phoneticPr fontId="4" type="noConversion"/>
  </si>
  <si>
    <t>王云生</t>
    <phoneticPr fontId="4" type="noConversion"/>
  </si>
  <si>
    <t>董小春</t>
    <phoneticPr fontId="4" type="noConversion"/>
  </si>
  <si>
    <t>李涛</t>
    <phoneticPr fontId="4" type="noConversion"/>
  </si>
  <si>
    <t>袁笑雨</t>
    <phoneticPr fontId="4" type="noConversion"/>
  </si>
  <si>
    <t>张冉</t>
    <phoneticPr fontId="4" type="noConversion"/>
  </si>
  <si>
    <t>李怡奕</t>
    <phoneticPr fontId="4" type="noConversion"/>
  </si>
  <si>
    <t>李芬</t>
    <phoneticPr fontId="4" type="noConversion"/>
  </si>
  <si>
    <t>王襄君</t>
    <phoneticPr fontId="4" type="noConversion"/>
  </si>
  <si>
    <t>赵凡</t>
    <phoneticPr fontId="4" type="noConversion"/>
  </si>
  <si>
    <t>张丽</t>
    <phoneticPr fontId="4" type="noConversion"/>
  </si>
  <si>
    <t>黄桓斌</t>
    <phoneticPr fontId="4" type="noConversion"/>
  </si>
  <si>
    <t>翁大伟</t>
    <phoneticPr fontId="4" type="noConversion"/>
  </si>
  <si>
    <t>李红玲</t>
    <phoneticPr fontId="4" type="noConversion"/>
  </si>
  <si>
    <t>陈盛兰</t>
    <phoneticPr fontId="4" type="noConversion"/>
  </si>
  <si>
    <t>李薇娜</t>
    <phoneticPr fontId="4" type="noConversion"/>
  </si>
  <si>
    <t>谢梦雅</t>
    <phoneticPr fontId="4" type="noConversion"/>
  </si>
  <si>
    <t>吴章凡</t>
    <phoneticPr fontId="4" type="noConversion"/>
  </si>
  <si>
    <t>胡红权</t>
    <phoneticPr fontId="4" type="noConversion"/>
  </si>
  <si>
    <t>李中正</t>
    <phoneticPr fontId="4" type="noConversion"/>
  </si>
  <si>
    <t>王艾竹</t>
    <phoneticPr fontId="4" type="noConversion"/>
  </si>
  <si>
    <t>靳雅琴</t>
    <phoneticPr fontId="4" type="noConversion"/>
  </si>
  <si>
    <t>田川</t>
    <phoneticPr fontId="4" type="noConversion"/>
  </si>
  <si>
    <t>刘红卫</t>
    <phoneticPr fontId="4" type="noConversion"/>
  </si>
  <si>
    <t>李晶</t>
    <phoneticPr fontId="4" type="noConversion"/>
  </si>
  <si>
    <t>周艳芳</t>
    <phoneticPr fontId="4" type="noConversion"/>
  </si>
  <si>
    <t>朱勇</t>
    <phoneticPr fontId="4" type="noConversion"/>
  </si>
  <si>
    <t>江红</t>
    <phoneticPr fontId="4" type="noConversion"/>
  </si>
  <si>
    <t>闻扬波</t>
    <phoneticPr fontId="4" type="noConversion"/>
  </si>
  <si>
    <t>张平</t>
    <phoneticPr fontId="4" type="noConversion"/>
  </si>
  <si>
    <t>曹宇</t>
    <phoneticPr fontId="4" type="noConversion"/>
  </si>
  <si>
    <t>曹竞</t>
    <phoneticPr fontId="4" type="noConversion"/>
  </si>
  <si>
    <t>张洁</t>
    <phoneticPr fontId="4" type="noConversion"/>
  </si>
  <si>
    <t>张文涛</t>
    <phoneticPr fontId="4" type="noConversion"/>
  </si>
  <si>
    <t>薛凌</t>
    <phoneticPr fontId="4" type="noConversion"/>
  </si>
  <si>
    <t>陈奕</t>
    <phoneticPr fontId="4" type="noConversion"/>
  </si>
  <si>
    <t>朱灵慧</t>
    <phoneticPr fontId="4" type="noConversion"/>
  </si>
  <si>
    <t>居建恩</t>
    <phoneticPr fontId="4" type="noConversion"/>
  </si>
  <si>
    <t>詹爱莲</t>
    <phoneticPr fontId="4" type="noConversion"/>
  </si>
  <si>
    <t>封桂英</t>
    <phoneticPr fontId="4" type="noConversion"/>
  </si>
  <si>
    <t>向玲</t>
    <phoneticPr fontId="4" type="noConversion"/>
  </si>
  <si>
    <t>崔灿</t>
    <phoneticPr fontId="4" type="noConversion"/>
  </si>
  <si>
    <t>甘信防</t>
    <phoneticPr fontId="4" type="noConversion"/>
  </si>
  <si>
    <t>陶菊香</t>
    <phoneticPr fontId="4" type="noConversion"/>
  </si>
  <si>
    <t>郑金芳</t>
    <phoneticPr fontId="4" type="noConversion"/>
  </si>
  <si>
    <t>姚明华</t>
    <phoneticPr fontId="4" type="noConversion"/>
  </si>
  <si>
    <t>冯曼</t>
    <phoneticPr fontId="4" type="noConversion"/>
  </si>
  <si>
    <t>马书东</t>
    <phoneticPr fontId="4" type="noConversion"/>
  </si>
  <si>
    <t>孙世权</t>
    <phoneticPr fontId="4" type="noConversion"/>
  </si>
  <si>
    <t>周娟</t>
    <phoneticPr fontId="4" type="noConversion"/>
  </si>
  <si>
    <t>关绮</t>
    <phoneticPr fontId="4" type="noConversion"/>
  </si>
  <si>
    <t>於莲</t>
    <phoneticPr fontId="4" type="noConversion"/>
  </si>
  <si>
    <t>孔令达</t>
    <phoneticPr fontId="4" type="noConversion"/>
  </si>
  <si>
    <t>郭珺</t>
    <phoneticPr fontId="4" type="noConversion"/>
  </si>
  <si>
    <t>孙亚迪</t>
    <phoneticPr fontId="4" type="noConversion"/>
  </si>
  <si>
    <t>胡剑萍</t>
    <phoneticPr fontId="4" type="noConversion"/>
  </si>
  <si>
    <t>王彩豫</t>
    <phoneticPr fontId="4" type="noConversion"/>
  </si>
  <si>
    <t>刘萍</t>
    <phoneticPr fontId="4" type="noConversion"/>
  </si>
  <si>
    <t>王黎</t>
    <phoneticPr fontId="4" type="noConversion"/>
  </si>
  <si>
    <t>丁秉伟</t>
    <phoneticPr fontId="4" type="noConversion"/>
  </si>
  <si>
    <t>盛艳</t>
    <phoneticPr fontId="4" type="noConversion"/>
  </si>
  <si>
    <t>小王娜</t>
    <phoneticPr fontId="4" type="noConversion"/>
  </si>
  <si>
    <t>吕黎</t>
    <phoneticPr fontId="4" type="noConversion"/>
  </si>
  <si>
    <t>柯平</t>
    <phoneticPr fontId="4" type="noConversion"/>
  </si>
  <si>
    <t>王晓宁</t>
    <phoneticPr fontId="4" type="noConversion"/>
  </si>
  <si>
    <t>彭龙</t>
    <phoneticPr fontId="4" type="noConversion"/>
  </si>
  <si>
    <t>金雅慧</t>
    <phoneticPr fontId="4" type="noConversion"/>
  </si>
  <si>
    <t>王蓓</t>
    <phoneticPr fontId="4" type="noConversion"/>
  </si>
  <si>
    <t>吴熙舜</t>
    <phoneticPr fontId="4" type="noConversion"/>
  </si>
  <si>
    <t>刘荣国</t>
    <phoneticPr fontId="4" type="noConversion"/>
  </si>
  <si>
    <t>刘国政</t>
    <phoneticPr fontId="4" type="noConversion"/>
  </si>
  <si>
    <t>邹燕</t>
    <phoneticPr fontId="4" type="noConversion"/>
  </si>
  <si>
    <t>徐瑶松</t>
    <phoneticPr fontId="4" type="noConversion"/>
  </si>
  <si>
    <t>韩艳芳</t>
    <phoneticPr fontId="4" type="noConversion"/>
  </si>
  <si>
    <t>许艳秋</t>
    <phoneticPr fontId="4" type="noConversion"/>
  </si>
  <si>
    <t>胡慧</t>
    <phoneticPr fontId="4" type="noConversion"/>
  </si>
  <si>
    <t>吴俐</t>
    <phoneticPr fontId="4" type="noConversion"/>
  </si>
  <si>
    <t>罗晓燕</t>
    <phoneticPr fontId="4" type="noConversion"/>
  </si>
  <si>
    <t>王育芳</t>
    <phoneticPr fontId="4" type="noConversion"/>
  </si>
  <si>
    <t>李宏顺</t>
    <phoneticPr fontId="4" type="noConversion"/>
  </si>
  <si>
    <t>龙豫</t>
    <phoneticPr fontId="4" type="noConversion"/>
  </si>
  <si>
    <t>余艳</t>
    <phoneticPr fontId="4" type="noConversion"/>
  </si>
  <si>
    <t>周晓薇</t>
    <phoneticPr fontId="4" type="noConversion"/>
  </si>
  <si>
    <t>李展</t>
    <phoneticPr fontId="4" type="noConversion"/>
  </si>
  <si>
    <t>刘威</t>
    <phoneticPr fontId="4" type="noConversion"/>
  </si>
  <si>
    <t>黄婷婷</t>
    <phoneticPr fontId="4" type="noConversion"/>
  </si>
  <si>
    <t>聂纪</t>
    <phoneticPr fontId="4" type="noConversion"/>
  </si>
  <si>
    <t>彭璐</t>
    <phoneticPr fontId="4" type="noConversion"/>
  </si>
  <si>
    <t>沈谦</t>
    <phoneticPr fontId="4" type="noConversion"/>
  </si>
  <si>
    <t>梁小华</t>
    <phoneticPr fontId="4" type="noConversion"/>
  </si>
  <si>
    <t>伍怡然</t>
    <phoneticPr fontId="4" type="noConversion"/>
  </si>
  <si>
    <t>崔旻</t>
    <phoneticPr fontId="4" type="noConversion"/>
  </si>
  <si>
    <t>戴斐</t>
    <phoneticPr fontId="4" type="noConversion"/>
  </si>
  <si>
    <t>梅晓云</t>
    <phoneticPr fontId="4" type="noConversion"/>
  </si>
  <si>
    <t>张荣</t>
    <phoneticPr fontId="4" type="noConversion"/>
  </si>
  <si>
    <t>陈瑜</t>
    <phoneticPr fontId="4" type="noConversion"/>
  </si>
  <si>
    <t>万欢</t>
    <phoneticPr fontId="4" type="noConversion"/>
  </si>
  <si>
    <t>徐天媛</t>
    <phoneticPr fontId="4" type="noConversion"/>
  </si>
  <si>
    <t>吴姗姗</t>
    <phoneticPr fontId="4" type="noConversion"/>
  </si>
  <si>
    <t>李章杰</t>
    <phoneticPr fontId="4" type="noConversion"/>
  </si>
  <si>
    <t>刘苏</t>
    <phoneticPr fontId="4" type="noConversion"/>
  </si>
  <si>
    <t>卢小梅</t>
    <phoneticPr fontId="4" type="noConversion"/>
  </si>
  <si>
    <t>夏正华</t>
    <phoneticPr fontId="4" type="noConversion"/>
  </si>
  <si>
    <t>周巍</t>
    <phoneticPr fontId="4" type="noConversion"/>
  </si>
  <si>
    <t>杨柳</t>
    <phoneticPr fontId="4" type="noConversion"/>
  </si>
  <si>
    <t>岳媛媛</t>
    <phoneticPr fontId="4" type="noConversion"/>
  </si>
  <si>
    <t>孟念慈</t>
    <phoneticPr fontId="4" type="noConversion"/>
  </si>
  <si>
    <t>吴洋</t>
    <phoneticPr fontId="4" type="noConversion"/>
  </si>
  <si>
    <t>张碧思</t>
    <phoneticPr fontId="4" type="noConversion"/>
  </si>
  <si>
    <t>顾双双</t>
    <phoneticPr fontId="4" type="noConversion"/>
  </si>
  <si>
    <t>马梦遥</t>
    <phoneticPr fontId="4" type="noConversion"/>
  </si>
  <si>
    <t>侯影</t>
    <phoneticPr fontId="4" type="noConversion"/>
  </si>
  <si>
    <t>周梦菡</t>
    <phoneticPr fontId="4" type="noConversion"/>
  </si>
  <si>
    <t>蒙曜登</t>
    <phoneticPr fontId="4" type="noConversion"/>
  </si>
  <si>
    <t>王盼</t>
    <phoneticPr fontId="4" type="noConversion"/>
  </si>
  <si>
    <t>刘早</t>
    <phoneticPr fontId="4" type="noConversion"/>
  </si>
  <si>
    <t>李骏</t>
    <phoneticPr fontId="4" type="noConversion"/>
  </si>
  <si>
    <t>张琦</t>
    <phoneticPr fontId="4" type="noConversion"/>
  </si>
  <si>
    <t>李洁</t>
    <phoneticPr fontId="4" type="noConversion"/>
  </si>
  <si>
    <t>刘轩</t>
    <phoneticPr fontId="4" type="noConversion"/>
  </si>
  <si>
    <t>刘艳芳</t>
  </si>
  <si>
    <t>徐伟</t>
    <phoneticPr fontId="4" type="noConversion"/>
  </si>
  <si>
    <t>刘继萍</t>
    <phoneticPr fontId="4" type="noConversion"/>
  </si>
  <si>
    <t>张瑞英</t>
    <phoneticPr fontId="4" type="noConversion"/>
  </si>
  <si>
    <t>林皓</t>
    <phoneticPr fontId="4" type="noConversion"/>
  </si>
  <si>
    <t>梁萍</t>
    <phoneticPr fontId="4" type="noConversion"/>
  </si>
  <si>
    <t>潘汉英</t>
    <phoneticPr fontId="4" type="noConversion"/>
  </si>
  <si>
    <t>李鸣</t>
    <phoneticPr fontId="4" type="noConversion"/>
  </si>
  <si>
    <t>张丽华</t>
    <phoneticPr fontId="4" type="noConversion"/>
  </si>
  <si>
    <t>王洁</t>
    <phoneticPr fontId="4" type="noConversion"/>
  </si>
  <si>
    <t>张笛</t>
    <phoneticPr fontId="4" type="noConversion"/>
  </si>
  <si>
    <t>王兵</t>
    <phoneticPr fontId="4" type="noConversion"/>
  </si>
  <si>
    <t>廖方芳</t>
    <phoneticPr fontId="4" type="noConversion"/>
  </si>
  <si>
    <t>吴剑秋</t>
    <phoneticPr fontId="4" type="noConversion"/>
  </si>
  <si>
    <t>王莉</t>
    <phoneticPr fontId="4" type="noConversion"/>
  </si>
  <si>
    <t>周敏</t>
    <phoneticPr fontId="4" type="noConversion"/>
  </si>
  <si>
    <t>颜涛</t>
    <phoneticPr fontId="4" type="noConversion"/>
  </si>
  <si>
    <t>易涵</t>
    <phoneticPr fontId="4" type="noConversion"/>
  </si>
  <si>
    <t>袁经林</t>
    <phoneticPr fontId="4" type="noConversion"/>
  </si>
  <si>
    <t>揭晓微</t>
    <phoneticPr fontId="4" type="noConversion"/>
  </si>
  <si>
    <t>周伟</t>
  </si>
  <si>
    <t>何继敏</t>
    <phoneticPr fontId="4" type="noConversion"/>
  </si>
  <si>
    <t>李合清</t>
    <phoneticPr fontId="4" type="noConversion"/>
  </si>
  <si>
    <t>阮全友</t>
    <phoneticPr fontId="4" type="noConversion"/>
  </si>
  <si>
    <t>吴剑萍</t>
    <phoneticPr fontId="4" type="noConversion"/>
  </si>
  <si>
    <t>张建国</t>
    <phoneticPr fontId="4" type="noConversion"/>
  </si>
  <si>
    <t>习近平法治思想概论</t>
    <phoneticPr fontId="4" type="noConversion"/>
  </si>
  <si>
    <t>巡视：田川</t>
    <phoneticPr fontId="4" type="noConversion"/>
  </si>
  <si>
    <t>巡视：李晶</t>
    <phoneticPr fontId="4" type="noConversion"/>
  </si>
  <si>
    <t>巡视：袁园</t>
    <phoneticPr fontId="4" type="noConversion"/>
  </si>
  <si>
    <t>巡视：曹宇</t>
    <phoneticPr fontId="4" type="noConversion"/>
  </si>
  <si>
    <t>巡视：周梦菡</t>
    <phoneticPr fontId="4" type="noConversion"/>
  </si>
  <si>
    <r>
      <rPr>
        <sz val="10"/>
        <rFont val="宋体"/>
        <charset val="134"/>
      </rPr>
      <t>巡视：周梦菡</t>
    </r>
    <phoneticPr fontId="4" type="noConversion"/>
  </si>
  <si>
    <t>巡视：夏正华</t>
    <phoneticPr fontId="4" type="noConversion"/>
  </si>
  <si>
    <t>巡视：王璇</t>
    <phoneticPr fontId="4" type="noConversion"/>
  </si>
  <si>
    <t>巡视：张国华</t>
    <phoneticPr fontId="4" type="noConversion"/>
  </si>
  <si>
    <r>
      <t>发试卷：文波二楼语音实验中心监控室。收试卷：文波四楼</t>
    </r>
    <r>
      <rPr>
        <sz val="10"/>
        <rFont val="Arial"/>
        <family val="2"/>
      </rPr>
      <t>423</t>
    </r>
    <r>
      <rPr>
        <sz val="10"/>
        <rFont val="宋体"/>
        <charset val="134"/>
      </rPr>
      <t>室</t>
    </r>
    <phoneticPr fontId="4" type="noConversion"/>
  </si>
  <si>
    <t>外国语学院2023-2024学年第一学期期末考试监考安排</t>
    <phoneticPr fontId="4" type="noConversion"/>
  </si>
  <si>
    <t xml:space="preserve"> 发试卷：中南楼902，收试卷：中南楼411</t>
    <phoneticPr fontId="4" type="noConversion"/>
  </si>
  <si>
    <t>南湖放音：陈家华，周敏。楼栋负责：文泰、舒颖。发试卷:袁经林、冯兵、罗程。巡视：蔡圣勤、张国华、朱红琼</t>
    <phoneticPr fontId="4" type="noConversion"/>
  </si>
  <si>
    <r>
      <t>放音：刘军、李红玲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楼栋负责：文津:黄开胜，文润</t>
    </r>
    <r>
      <rPr>
        <sz val="10"/>
        <rFont val="宋体"/>
        <charset val="134"/>
      </rPr>
      <t>:汪世蓉，文泽、文瀚：蒋昌盛。发试卷：揭晓微、张瑞英、吴剑萍。巡视：阮全友、王璇、袁园</t>
    </r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</si>
</sst>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name val="微软雅黑"/>
      <family val="2"/>
      <charset val="134"/>
    </font>
    <font>
      <sz val="10"/>
      <color indexed="10"/>
      <name val="Arial"/>
      <family val="2"/>
    </font>
    <font>
      <sz val="10"/>
      <name val="Arial"/>
      <family val="2"/>
    </font>
    <font>
      <b/>
      <sz val="14"/>
      <color indexed="8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d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dd"/>
      <sheetName val="排时间"/>
      <sheetName val="时间对应"/>
      <sheetName val="排地点"/>
      <sheetName val="外院排地点"/>
      <sheetName val="合并版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2023-12-28 14:00-15:30</v>
          </cell>
        </row>
        <row r="3">
          <cell r="A3">
            <v>2</v>
          </cell>
          <cell r="B3" t="str">
            <v>2023-12-28 16:00-17:30</v>
          </cell>
        </row>
        <row r="4">
          <cell r="A4">
            <v>3</v>
          </cell>
          <cell r="B4" t="str">
            <v>2024-1-10 14:30-16:30</v>
          </cell>
        </row>
        <row r="5">
          <cell r="A5">
            <v>4</v>
          </cell>
          <cell r="B5" t="str">
            <v>2024-1-2 14:30-16:30</v>
          </cell>
        </row>
        <row r="6">
          <cell r="A6">
            <v>5</v>
          </cell>
          <cell r="B6" t="str">
            <v>2024-1-3 10:30-12:30</v>
          </cell>
        </row>
        <row r="7">
          <cell r="A7">
            <v>6</v>
          </cell>
          <cell r="B7" t="str">
            <v>2024-1-4 10:30-12:30</v>
          </cell>
        </row>
        <row r="8">
          <cell r="A8">
            <v>7</v>
          </cell>
          <cell r="B8" t="str">
            <v>2024-1-5 14:30-16:30</v>
          </cell>
        </row>
        <row r="9">
          <cell r="A9">
            <v>8</v>
          </cell>
          <cell r="B9" t="str">
            <v>2024-1-4 14:30-16:30</v>
          </cell>
        </row>
        <row r="10">
          <cell r="A10">
            <v>9</v>
          </cell>
          <cell r="B10" t="str">
            <v>2024-1-5 10:30-12:30</v>
          </cell>
        </row>
        <row r="11">
          <cell r="A11">
            <v>10</v>
          </cell>
          <cell r="B11" t="str">
            <v>2024-1-3 14:30-16:30</v>
          </cell>
        </row>
        <row r="12">
          <cell r="A12">
            <v>11</v>
          </cell>
          <cell r="B12" t="str">
            <v>2024-1-8 14:30-16:30</v>
          </cell>
        </row>
        <row r="13">
          <cell r="A13">
            <v>12</v>
          </cell>
          <cell r="B13" t="str">
            <v>2024-1-10 10:30-12:30</v>
          </cell>
        </row>
        <row r="14">
          <cell r="A14">
            <v>13</v>
          </cell>
          <cell r="B14" t="str">
            <v>2024-1-9 14:30-16:30</v>
          </cell>
        </row>
        <row r="15">
          <cell r="A15">
            <v>14</v>
          </cell>
          <cell r="B15" t="str">
            <v>2024-1-8 10:30-12:30</v>
          </cell>
        </row>
        <row r="16">
          <cell r="A16">
            <v>15</v>
          </cell>
          <cell r="B16" t="str">
            <v>2024-1-4 08:00-10:00</v>
          </cell>
        </row>
        <row r="17">
          <cell r="A17">
            <v>16</v>
          </cell>
          <cell r="B17" t="str">
            <v>2024-1-9 10:30-12:30</v>
          </cell>
        </row>
        <row r="18">
          <cell r="A18">
            <v>17</v>
          </cell>
          <cell r="B18" t="str">
            <v>2024-1-5 08:00-10:00</v>
          </cell>
        </row>
        <row r="19">
          <cell r="A19">
            <v>18</v>
          </cell>
          <cell r="B19" t="str">
            <v>2024-1-8 08:00-10:00</v>
          </cell>
        </row>
        <row r="20">
          <cell r="A20">
            <v>19</v>
          </cell>
          <cell r="B20" t="str">
            <v>2024-1-2 10:30-12:30</v>
          </cell>
        </row>
        <row r="21">
          <cell r="A21">
            <v>20</v>
          </cell>
          <cell r="B21" t="str">
            <v>2024-1-3 08:00-10:00</v>
          </cell>
        </row>
        <row r="22">
          <cell r="A22">
            <v>21</v>
          </cell>
          <cell r="B22" t="str">
            <v>2024-1-2 08:00-10:00</v>
          </cell>
        </row>
        <row r="23">
          <cell r="A23">
            <v>22</v>
          </cell>
          <cell r="B23" t="str">
            <v>2024-1-9 08:00-10:00</v>
          </cell>
        </row>
        <row r="24">
          <cell r="A24">
            <v>23</v>
          </cell>
          <cell r="B24" t="str">
            <v>2024-1-10 08:00-10:00</v>
          </cell>
        </row>
        <row r="25">
          <cell r="A25">
            <v>24</v>
          </cell>
          <cell r="B25" t="str">
            <v>2024-1-11 08:00-10:00</v>
          </cell>
        </row>
        <row r="26">
          <cell r="A26">
            <v>25</v>
          </cell>
          <cell r="B26" t="str">
            <v>2023-12-29 08:00-10:00</v>
          </cell>
        </row>
        <row r="27">
          <cell r="A27">
            <v>26</v>
          </cell>
          <cell r="B27" t="str">
            <v>2023-12-29 10:30-12:30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2"/>
  <sheetViews>
    <sheetView tabSelected="1" topLeftCell="A22" workbookViewId="0">
      <selection activeCell="H21" sqref="H21"/>
    </sheetView>
  </sheetViews>
  <sheetFormatPr defaultRowHeight="13.5"/>
  <cols>
    <col min="1" max="1" width="9" style="4"/>
    <col min="2" max="2" width="4.875" style="4" customWidth="1"/>
    <col min="3" max="3" width="17.75" style="4" customWidth="1"/>
    <col min="4" max="4" width="6.5" style="4" customWidth="1"/>
    <col min="5" max="5" width="9" style="4"/>
    <col min="6" max="6" width="5.875" style="4" customWidth="1"/>
    <col min="7" max="7" width="20.375" style="4" customWidth="1"/>
    <col min="8" max="10" width="9" style="4"/>
    <col min="11" max="11" width="13.25" style="4" customWidth="1"/>
    <col min="12" max="13" width="9" style="4"/>
    <col min="14" max="14" width="9.875" style="4" customWidth="1"/>
    <col min="15" max="15" width="10.5" style="4" customWidth="1"/>
  </cols>
  <sheetData>
    <row r="1" spans="1:15" ht="18.75">
      <c r="A1" s="30" t="s">
        <v>491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14</v>
      </c>
    </row>
    <row r="3" spans="1:15" ht="16.5">
      <c r="A3" s="3" t="s">
        <v>15</v>
      </c>
      <c r="B3" s="3">
        <v>4</v>
      </c>
      <c r="C3" s="3" t="str">
        <f>VLOOKUP(B3,[1]时间对应!$A$2:$B$27,2,0)</f>
        <v>2024-1-2 14:30-16:30</v>
      </c>
      <c r="D3" s="3">
        <v>114</v>
      </c>
      <c r="E3" s="3" t="s">
        <v>47</v>
      </c>
      <c r="F3" s="3">
        <v>10</v>
      </c>
      <c r="G3" s="2" t="s">
        <v>480</v>
      </c>
      <c r="H3" s="3" t="s">
        <v>49</v>
      </c>
      <c r="I3" s="3">
        <v>42</v>
      </c>
      <c r="J3" s="3">
        <f t="shared" ref="J3:J50" si="0">SUMIF(B:B,B3,I:I)</f>
        <v>4937</v>
      </c>
      <c r="K3" s="9" t="s">
        <v>50</v>
      </c>
      <c r="L3" s="9" t="s">
        <v>20</v>
      </c>
      <c r="M3" s="9" t="s">
        <v>51</v>
      </c>
      <c r="N3" s="6" t="s">
        <v>20</v>
      </c>
      <c r="O3" s="7" t="s">
        <v>351</v>
      </c>
    </row>
    <row r="4" spans="1:15">
      <c r="A4" s="3" t="s">
        <v>15</v>
      </c>
      <c r="B4" s="3">
        <v>4</v>
      </c>
      <c r="C4" s="3" t="str">
        <f>VLOOKUP(B4,[1]时间对应!$A$2:$B$27,2,0)</f>
        <v>2024-1-2 14:30-16:30</v>
      </c>
      <c r="D4" s="3">
        <v>153</v>
      </c>
      <c r="E4" s="3" t="s">
        <v>52</v>
      </c>
      <c r="F4" s="3">
        <v>78</v>
      </c>
      <c r="G4" s="3" t="s">
        <v>53</v>
      </c>
      <c r="H4" s="3" t="s">
        <v>54</v>
      </c>
      <c r="I4" s="3">
        <v>25</v>
      </c>
      <c r="J4" s="3">
        <f t="shared" si="0"/>
        <v>4937</v>
      </c>
      <c r="K4" s="5" t="s">
        <v>55</v>
      </c>
      <c r="L4" s="9" t="s">
        <v>51</v>
      </c>
      <c r="M4" s="22" t="s">
        <v>37</v>
      </c>
      <c r="N4" s="8" t="s">
        <v>355</v>
      </c>
      <c r="O4" s="34" t="s">
        <v>37</v>
      </c>
    </row>
    <row r="5" spans="1:15">
      <c r="A5" s="3" t="s">
        <v>15</v>
      </c>
      <c r="B5" s="3">
        <v>4</v>
      </c>
      <c r="C5" s="3" t="str">
        <f>VLOOKUP(B5,[1]时间对应!$A$2:$B$27,2,0)</f>
        <v>2024-1-2 14:30-16:30</v>
      </c>
      <c r="D5" s="3">
        <v>154</v>
      </c>
      <c r="E5" s="3" t="s">
        <v>52</v>
      </c>
      <c r="F5" s="3">
        <v>79</v>
      </c>
      <c r="G5" s="3" t="s">
        <v>53</v>
      </c>
      <c r="H5" s="3" t="s">
        <v>54</v>
      </c>
      <c r="I5" s="3">
        <v>56</v>
      </c>
      <c r="J5" s="3">
        <f t="shared" si="0"/>
        <v>4937</v>
      </c>
      <c r="K5" s="5" t="s">
        <v>56</v>
      </c>
      <c r="L5" s="9" t="s">
        <v>51</v>
      </c>
      <c r="M5" s="23" t="s">
        <v>20</v>
      </c>
      <c r="N5" s="7" t="s">
        <v>340</v>
      </c>
      <c r="O5" s="35" t="s">
        <v>20</v>
      </c>
    </row>
    <row r="6" spans="1:15">
      <c r="A6" s="3" t="s">
        <v>15</v>
      </c>
      <c r="B6" s="3">
        <v>4</v>
      </c>
      <c r="C6" s="3" t="str">
        <f>VLOOKUP(B6,[1]时间对应!$A$2:$B$27,2,0)</f>
        <v>2024-1-2 14:30-16:30</v>
      </c>
      <c r="D6" s="3">
        <v>155</v>
      </c>
      <c r="E6" s="3" t="s">
        <v>52</v>
      </c>
      <c r="F6" s="3">
        <v>80</v>
      </c>
      <c r="G6" s="3" t="s">
        <v>53</v>
      </c>
      <c r="H6" s="3" t="s">
        <v>57</v>
      </c>
      <c r="I6" s="3">
        <v>59</v>
      </c>
      <c r="J6" s="3">
        <f t="shared" si="0"/>
        <v>4937</v>
      </c>
      <c r="K6" s="5" t="s">
        <v>58</v>
      </c>
      <c r="L6" s="9" t="s">
        <v>51</v>
      </c>
      <c r="M6" s="9" t="s">
        <v>20</v>
      </c>
      <c r="N6" s="7" t="s">
        <v>371</v>
      </c>
      <c r="O6" s="10" t="s">
        <v>21</v>
      </c>
    </row>
    <row r="7" spans="1:15">
      <c r="A7" s="3" t="s">
        <v>15</v>
      </c>
      <c r="B7" s="3">
        <v>4</v>
      </c>
      <c r="C7" s="3" t="str">
        <f>VLOOKUP(B7,[1]时间对应!$A$2:$B$27,2,0)</f>
        <v>2024-1-2 14:30-16:30</v>
      </c>
      <c r="D7" s="3">
        <v>156</v>
      </c>
      <c r="E7" s="3" t="s">
        <v>52</v>
      </c>
      <c r="F7" s="3">
        <v>81</v>
      </c>
      <c r="G7" s="3" t="s">
        <v>53</v>
      </c>
      <c r="H7" s="3" t="s">
        <v>57</v>
      </c>
      <c r="I7" s="3">
        <v>50</v>
      </c>
      <c r="J7" s="3">
        <f t="shared" si="0"/>
        <v>4937</v>
      </c>
      <c r="K7" s="9" t="s">
        <v>19</v>
      </c>
      <c r="L7" s="9" t="s">
        <v>51</v>
      </c>
      <c r="M7" s="9" t="s">
        <v>20</v>
      </c>
      <c r="N7" s="7" t="s">
        <v>354</v>
      </c>
      <c r="O7" s="10" t="s">
        <v>20</v>
      </c>
    </row>
    <row r="8" spans="1:15">
      <c r="A8" s="3" t="s">
        <v>15</v>
      </c>
      <c r="B8" s="3">
        <v>4</v>
      </c>
      <c r="C8" s="3" t="str">
        <f>VLOOKUP(B8,[1]时间对应!$A$2:$B$27,2,0)</f>
        <v>2024-1-2 14:30-16:30</v>
      </c>
      <c r="D8" s="3">
        <v>157</v>
      </c>
      <c r="E8" s="3" t="s">
        <v>52</v>
      </c>
      <c r="F8" s="3">
        <v>82</v>
      </c>
      <c r="G8" s="3" t="s">
        <v>53</v>
      </c>
      <c r="H8" s="3" t="s">
        <v>59</v>
      </c>
      <c r="I8" s="3">
        <v>58</v>
      </c>
      <c r="J8" s="3">
        <f t="shared" si="0"/>
        <v>4937</v>
      </c>
      <c r="K8" s="5" t="s">
        <v>60</v>
      </c>
      <c r="L8" s="9" t="s">
        <v>51</v>
      </c>
      <c r="M8" s="9" t="s">
        <v>20</v>
      </c>
      <c r="N8" s="7" t="s">
        <v>452</v>
      </c>
      <c r="O8" s="10" t="s">
        <v>20</v>
      </c>
    </row>
    <row r="9" spans="1:15">
      <c r="A9" s="3" t="s">
        <v>15</v>
      </c>
      <c r="B9" s="3">
        <v>4</v>
      </c>
      <c r="C9" s="3" t="str">
        <f>VLOOKUP(B9,[1]时间对应!$A$2:$B$27,2,0)</f>
        <v>2024-1-2 14:30-16:30</v>
      </c>
      <c r="D9" s="3">
        <v>158</v>
      </c>
      <c r="E9" s="3" t="s">
        <v>52</v>
      </c>
      <c r="F9" s="3">
        <v>83</v>
      </c>
      <c r="G9" s="3" t="s">
        <v>53</v>
      </c>
      <c r="H9" s="3" t="s">
        <v>59</v>
      </c>
      <c r="I9" s="3">
        <v>56</v>
      </c>
      <c r="J9" s="3">
        <f t="shared" si="0"/>
        <v>4937</v>
      </c>
      <c r="K9" s="5" t="s">
        <v>61</v>
      </c>
      <c r="L9" s="9" t="s">
        <v>51</v>
      </c>
      <c r="M9" s="9" t="s">
        <v>20</v>
      </c>
      <c r="N9" s="7" t="s">
        <v>363</v>
      </c>
      <c r="O9" s="10" t="s">
        <v>20</v>
      </c>
    </row>
    <row r="10" spans="1:15">
      <c r="A10" s="3" t="s">
        <v>15</v>
      </c>
      <c r="B10" s="3">
        <v>4</v>
      </c>
      <c r="C10" s="3" t="str">
        <f>VLOOKUP(B10,[1]时间对应!$A$2:$B$27,2,0)</f>
        <v>2024-1-2 14:30-16:30</v>
      </c>
      <c r="D10" s="3">
        <v>159</v>
      </c>
      <c r="E10" s="3" t="s">
        <v>52</v>
      </c>
      <c r="F10" s="3">
        <v>84</v>
      </c>
      <c r="G10" s="3" t="s">
        <v>53</v>
      </c>
      <c r="H10" s="3" t="s">
        <v>62</v>
      </c>
      <c r="I10" s="3">
        <v>55</v>
      </c>
      <c r="J10" s="3">
        <f t="shared" si="0"/>
        <v>4937</v>
      </c>
      <c r="K10" s="9" t="s">
        <v>22</v>
      </c>
      <c r="L10" s="9" t="s">
        <v>51</v>
      </c>
      <c r="M10" s="9" t="s">
        <v>20</v>
      </c>
      <c r="N10" s="7" t="s">
        <v>357</v>
      </c>
      <c r="O10" s="10" t="s">
        <v>20</v>
      </c>
    </row>
    <row r="11" spans="1:15">
      <c r="A11" s="3" t="s">
        <v>15</v>
      </c>
      <c r="B11" s="3">
        <v>4</v>
      </c>
      <c r="C11" s="3" t="str">
        <f>VLOOKUP(B11,[1]时间对应!$A$2:$B$27,2,0)</f>
        <v>2024-1-2 14:30-16:30</v>
      </c>
      <c r="D11" s="3">
        <v>160</v>
      </c>
      <c r="E11" s="3" t="s">
        <v>52</v>
      </c>
      <c r="F11" s="3">
        <v>85</v>
      </c>
      <c r="G11" s="3" t="s">
        <v>53</v>
      </c>
      <c r="H11" s="3" t="s">
        <v>62</v>
      </c>
      <c r="I11" s="3">
        <v>51</v>
      </c>
      <c r="J11" s="3">
        <f t="shared" si="0"/>
        <v>4937</v>
      </c>
      <c r="K11" s="9" t="s">
        <v>23</v>
      </c>
      <c r="L11" s="9" t="s">
        <v>51</v>
      </c>
      <c r="M11" s="9" t="s">
        <v>20</v>
      </c>
      <c r="N11" s="7" t="s">
        <v>358</v>
      </c>
      <c r="O11" s="10" t="s">
        <v>20</v>
      </c>
    </row>
    <row r="12" spans="1:15">
      <c r="A12" s="3" t="s">
        <v>15</v>
      </c>
      <c r="B12" s="3">
        <v>4</v>
      </c>
      <c r="C12" s="3" t="str">
        <f>VLOOKUP(B12,[1]时间对应!$A$2:$B$27,2,0)</f>
        <v>2024-1-2 14:30-16:30</v>
      </c>
      <c r="D12" s="3">
        <v>161</v>
      </c>
      <c r="E12" s="3" t="s">
        <v>52</v>
      </c>
      <c r="F12" s="3">
        <v>86</v>
      </c>
      <c r="G12" s="3" t="s">
        <v>53</v>
      </c>
      <c r="H12" s="3" t="s">
        <v>63</v>
      </c>
      <c r="I12" s="3">
        <v>54</v>
      </c>
      <c r="J12" s="3">
        <f t="shared" si="0"/>
        <v>4937</v>
      </c>
      <c r="K12" s="9" t="s">
        <v>24</v>
      </c>
      <c r="L12" s="9" t="s">
        <v>51</v>
      </c>
      <c r="M12" s="9" t="s">
        <v>20</v>
      </c>
      <c r="N12" s="7" t="s">
        <v>359</v>
      </c>
      <c r="O12" s="10" t="s">
        <v>20</v>
      </c>
    </row>
    <row r="13" spans="1:15">
      <c r="A13" s="3" t="s">
        <v>15</v>
      </c>
      <c r="B13" s="3">
        <v>4</v>
      </c>
      <c r="C13" s="3" t="str">
        <f>VLOOKUP(B13,[1]时间对应!$A$2:$B$27,2,0)</f>
        <v>2024-1-2 14:30-16:30</v>
      </c>
      <c r="D13" s="3">
        <v>162</v>
      </c>
      <c r="E13" s="3" t="s">
        <v>52</v>
      </c>
      <c r="F13" s="3">
        <v>87</v>
      </c>
      <c r="G13" s="3" t="s">
        <v>53</v>
      </c>
      <c r="H13" s="3" t="s">
        <v>63</v>
      </c>
      <c r="I13" s="3">
        <v>49</v>
      </c>
      <c r="J13" s="3">
        <f t="shared" si="0"/>
        <v>4937</v>
      </c>
      <c r="K13" s="9" t="s">
        <v>25</v>
      </c>
      <c r="L13" s="9" t="s">
        <v>51</v>
      </c>
      <c r="M13" s="9" t="s">
        <v>20</v>
      </c>
      <c r="N13" s="7" t="s">
        <v>360</v>
      </c>
      <c r="O13" s="10" t="s">
        <v>20</v>
      </c>
    </row>
    <row r="14" spans="1:15">
      <c r="A14" s="3" t="s">
        <v>15</v>
      </c>
      <c r="B14" s="3">
        <v>4</v>
      </c>
      <c r="C14" s="3" t="str">
        <f>VLOOKUP(B14,[1]时间对应!$A$2:$B$27,2,0)</f>
        <v>2024-1-2 14:30-16:30</v>
      </c>
      <c r="D14" s="3">
        <v>163</v>
      </c>
      <c r="E14" s="3" t="s">
        <v>52</v>
      </c>
      <c r="F14" s="3">
        <v>88</v>
      </c>
      <c r="G14" s="3" t="s">
        <v>53</v>
      </c>
      <c r="H14" s="3" t="s">
        <v>64</v>
      </c>
      <c r="I14" s="3">
        <v>56</v>
      </c>
      <c r="J14" s="3">
        <f t="shared" si="0"/>
        <v>4937</v>
      </c>
      <c r="K14" s="9" t="s">
        <v>26</v>
      </c>
      <c r="L14" s="9" t="s">
        <v>51</v>
      </c>
      <c r="M14" s="9" t="s">
        <v>20</v>
      </c>
      <c r="N14" s="7" t="s">
        <v>361</v>
      </c>
      <c r="O14" s="10" t="s">
        <v>20</v>
      </c>
    </row>
    <row r="15" spans="1:15">
      <c r="A15" s="3" t="s">
        <v>15</v>
      </c>
      <c r="B15" s="3">
        <v>4</v>
      </c>
      <c r="C15" s="3" t="str">
        <f>VLOOKUP(B15,[1]时间对应!$A$2:$B$27,2,0)</f>
        <v>2024-1-2 14:30-16:30</v>
      </c>
      <c r="D15" s="3">
        <v>164</v>
      </c>
      <c r="E15" s="3" t="s">
        <v>52</v>
      </c>
      <c r="F15" s="3">
        <v>89</v>
      </c>
      <c r="G15" s="3" t="s">
        <v>53</v>
      </c>
      <c r="H15" s="3" t="s">
        <v>64</v>
      </c>
      <c r="I15" s="3">
        <v>43</v>
      </c>
      <c r="J15" s="3">
        <f t="shared" si="0"/>
        <v>4937</v>
      </c>
      <c r="K15" s="9" t="s">
        <v>27</v>
      </c>
      <c r="L15" s="9" t="s">
        <v>51</v>
      </c>
      <c r="M15" s="9" t="s">
        <v>20</v>
      </c>
      <c r="N15" s="7" t="s">
        <v>362</v>
      </c>
      <c r="O15" s="10" t="s">
        <v>20</v>
      </c>
    </row>
    <row r="16" spans="1:15">
      <c r="A16" s="3" t="s">
        <v>15</v>
      </c>
      <c r="B16" s="3">
        <v>4</v>
      </c>
      <c r="C16" s="3" t="str">
        <f>VLOOKUP(B16,[1]时间对应!$A$2:$B$27,2,0)</f>
        <v>2024-1-2 14:30-16:30</v>
      </c>
      <c r="D16" s="3">
        <v>165</v>
      </c>
      <c r="E16" s="3" t="s">
        <v>52</v>
      </c>
      <c r="F16" s="3">
        <v>90</v>
      </c>
      <c r="G16" s="3" t="s">
        <v>53</v>
      </c>
      <c r="H16" s="3" t="s">
        <v>65</v>
      </c>
      <c r="I16" s="3">
        <v>52</v>
      </c>
      <c r="J16" s="3">
        <f t="shared" si="0"/>
        <v>4937</v>
      </c>
      <c r="K16" s="9" t="s">
        <v>28</v>
      </c>
      <c r="L16" s="9" t="s">
        <v>51</v>
      </c>
      <c r="M16" s="9" t="s">
        <v>20</v>
      </c>
      <c r="N16" s="7" t="s">
        <v>330</v>
      </c>
      <c r="O16" s="10" t="s">
        <v>20</v>
      </c>
    </row>
    <row r="17" spans="1:15">
      <c r="A17" s="3" t="s">
        <v>15</v>
      </c>
      <c r="B17" s="3">
        <v>4</v>
      </c>
      <c r="C17" s="3" t="str">
        <f>VLOOKUP(B17,[1]时间对应!$A$2:$B$27,2,0)</f>
        <v>2024-1-2 14:30-16:30</v>
      </c>
      <c r="D17" s="3">
        <v>166</v>
      </c>
      <c r="E17" s="3" t="s">
        <v>52</v>
      </c>
      <c r="F17" s="3">
        <v>91</v>
      </c>
      <c r="G17" s="3" t="s">
        <v>53</v>
      </c>
      <c r="H17" s="3" t="s">
        <v>65</v>
      </c>
      <c r="I17" s="3">
        <v>56</v>
      </c>
      <c r="J17" s="3">
        <f t="shared" si="0"/>
        <v>4937</v>
      </c>
      <c r="K17" s="9" t="s">
        <v>29</v>
      </c>
      <c r="L17" s="9" t="s">
        <v>51</v>
      </c>
      <c r="M17" s="9" t="s">
        <v>20</v>
      </c>
      <c r="N17" s="7" t="s">
        <v>353</v>
      </c>
      <c r="O17" s="10" t="s">
        <v>20</v>
      </c>
    </row>
    <row r="18" spans="1:15">
      <c r="A18" s="3" t="s">
        <v>15</v>
      </c>
      <c r="B18" s="3">
        <v>4</v>
      </c>
      <c r="C18" s="3" t="str">
        <f>VLOOKUP(B18,[1]时间对应!$A$2:$B$27,2,0)</f>
        <v>2024-1-2 14:30-16:30</v>
      </c>
      <c r="D18" s="3">
        <v>167</v>
      </c>
      <c r="E18" s="3" t="s">
        <v>52</v>
      </c>
      <c r="F18" s="3">
        <v>92</v>
      </c>
      <c r="G18" s="3" t="s">
        <v>53</v>
      </c>
      <c r="H18" s="3" t="s">
        <v>66</v>
      </c>
      <c r="I18" s="3">
        <v>57</v>
      </c>
      <c r="J18" s="3">
        <f t="shared" si="0"/>
        <v>4937</v>
      </c>
      <c r="K18" s="9" t="s">
        <v>30</v>
      </c>
      <c r="L18" s="9" t="s">
        <v>51</v>
      </c>
      <c r="M18" s="9" t="s">
        <v>20</v>
      </c>
      <c r="N18" s="7" t="s">
        <v>456</v>
      </c>
      <c r="O18" s="10" t="s">
        <v>20</v>
      </c>
    </row>
    <row r="19" spans="1:15">
      <c r="A19" s="3" t="s">
        <v>15</v>
      </c>
      <c r="B19" s="3">
        <v>4</v>
      </c>
      <c r="C19" s="3" t="str">
        <f>VLOOKUP(B19,[1]时间对应!$A$2:$B$27,2,0)</f>
        <v>2024-1-2 14:30-16:30</v>
      </c>
      <c r="D19" s="3">
        <v>168</v>
      </c>
      <c r="E19" s="3" t="s">
        <v>52</v>
      </c>
      <c r="F19" s="3">
        <v>93</v>
      </c>
      <c r="G19" s="3" t="s">
        <v>53</v>
      </c>
      <c r="H19" s="3" t="s">
        <v>66</v>
      </c>
      <c r="I19" s="3">
        <v>40</v>
      </c>
      <c r="J19" s="3">
        <f t="shared" si="0"/>
        <v>4937</v>
      </c>
      <c r="K19" s="9" t="s">
        <v>31</v>
      </c>
      <c r="L19" s="9" t="s">
        <v>51</v>
      </c>
      <c r="M19" s="9" t="s">
        <v>20</v>
      </c>
      <c r="N19" s="7" t="s">
        <v>365</v>
      </c>
      <c r="O19" s="10" t="s">
        <v>20</v>
      </c>
    </row>
    <row r="20" spans="1:15">
      <c r="A20" s="3" t="s">
        <v>15</v>
      </c>
      <c r="B20" s="3">
        <v>4</v>
      </c>
      <c r="C20" s="3" t="str">
        <f>VLOOKUP(B20,[1]时间对应!$A$2:$B$27,2,0)</f>
        <v>2024-1-2 14:30-16:30</v>
      </c>
      <c r="D20" s="3">
        <v>169</v>
      </c>
      <c r="E20" s="3" t="s">
        <v>52</v>
      </c>
      <c r="F20" s="3">
        <v>94</v>
      </c>
      <c r="G20" s="3" t="s">
        <v>53</v>
      </c>
      <c r="H20" s="3" t="s">
        <v>67</v>
      </c>
      <c r="I20" s="3">
        <v>46</v>
      </c>
      <c r="J20" s="3">
        <f t="shared" si="0"/>
        <v>4937</v>
      </c>
      <c r="K20" s="9" t="s">
        <v>32</v>
      </c>
      <c r="L20" s="9" t="s">
        <v>51</v>
      </c>
      <c r="M20" s="9" t="s">
        <v>20</v>
      </c>
      <c r="N20" s="7" t="s">
        <v>366</v>
      </c>
      <c r="O20" s="10" t="s">
        <v>20</v>
      </c>
    </row>
    <row r="21" spans="1:15">
      <c r="A21" s="3" t="s">
        <v>15</v>
      </c>
      <c r="B21" s="3">
        <v>4</v>
      </c>
      <c r="C21" s="3" t="str">
        <f>VLOOKUP(B21,[1]时间对应!$A$2:$B$27,2,0)</f>
        <v>2024-1-2 14:30-16:30</v>
      </c>
      <c r="D21" s="3">
        <v>170</v>
      </c>
      <c r="E21" s="3" t="s">
        <v>52</v>
      </c>
      <c r="F21" s="3">
        <v>95</v>
      </c>
      <c r="G21" s="3" t="s">
        <v>53</v>
      </c>
      <c r="H21" s="3" t="s">
        <v>67</v>
      </c>
      <c r="I21" s="3">
        <v>37</v>
      </c>
      <c r="J21" s="3">
        <f t="shared" si="0"/>
        <v>4937</v>
      </c>
      <c r="K21" s="9" t="s">
        <v>33</v>
      </c>
      <c r="L21" s="9" t="s">
        <v>51</v>
      </c>
      <c r="M21" s="9" t="s">
        <v>40</v>
      </c>
      <c r="N21" s="7" t="s">
        <v>367</v>
      </c>
      <c r="O21" s="10" t="s">
        <v>40</v>
      </c>
    </row>
    <row r="22" spans="1:15">
      <c r="A22" s="3" t="s">
        <v>15</v>
      </c>
      <c r="B22" s="3">
        <v>4</v>
      </c>
      <c r="C22" s="3" t="str">
        <f>VLOOKUP(B22,[1]时间对应!$A$2:$B$27,2,0)</f>
        <v>2024-1-2 14:30-16:30</v>
      </c>
      <c r="D22" s="3">
        <v>171</v>
      </c>
      <c r="E22" s="3" t="s">
        <v>52</v>
      </c>
      <c r="F22" s="3">
        <v>96</v>
      </c>
      <c r="G22" s="3" t="s">
        <v>53</v>
      </c>
      <c r="H22" s="3" t="s">
        <v>68</v>
      </c>
      <c r="I22" s="3">
        <v>37</v>
      </c>
      <c r="J22" s="3">
        <f t="shared" si="0"/>
        <v>4937</v>
      </c>
      <c r="K22" s="9" t="s">
        <v>34</v>
      </c>
      <c r="L22" s="9" t="s">
        <v>51</v>
      </c>
      <c r="M22" s="9" t="s">
        <v>40</v>
      </c>
      <c r="N22" s="7" t="s">
        <v>368</v>
      </c>
      <c r="O22" s="10" t="s">
        <v>40</v>
      </c>
    </row>
    <row r="23" spans="1:15">
      <c r="A23" s="3" t="s">
        <v>15</v>
      </c>
      <c r="B23" s="3">
        <v>4</v>
      </c>
      <c r="C23" s="3" t="str">
        <f>VLOOKUP(B23,[1]时间对应!$A$2:$B$27,2,0)</f>
        <v>2024-1-2 14:30-16:30</v>
      </c>
      <c r="D23" s="3">
        <v>172</v>
      </c>
      <c r="E23" s="3" t="s">
        <v>52</v>
      </c>
      <c r="F23" s="3">
        <v>97</v>
      </c>
      <c r="G23" s="3" t="s">
        <v>53</v>
      </c>
      <c r="H23" s="3" t="s">
        <v>68</v>
      </c>
      <c r="I23" s="3">
        <v>35</v>
      </c>
      <c r="J23" s="3">
        <f t="shared" si="0"/>
        <v>4937</v>
      </c>
      <c r="K23" s="9" t="s">
        <v>69</v>
      </c>
      <c r="L23" s="9" t="s">
        <v>51</v>
      </c>
      <c r="M23" s="9" t="s">
        <v>40</v>
      </c>
      <c r="N23" s="7" t="s">
        <v>369</v>
      </c>
      <c r="O23" s="10" t="s">
        <v>40</v>
      </c>
    </row>
    <row r="24" spans="1:15">
      <c r="A24" s="3" t="s">
        <v>15</v>
      </c>
      <c r="B24" s="3">
        <v>4</v>
      </c>
      <c r="C24" s="3" t="str">
        <f>VLOOKUP(B24,[1]时间对应!$A$2:$B$27,2,0)</f>
        <v>2024-1-2 14:30-16:30</v>
      </c>
      <c r="D24" s="3">
        <v>173</v>
      </c>
      <c r="E24" s="3" t="s">
        <v>52</v>
      </c>
      <c r="F24" s="3">
        <v>98</v>
      </c>
      <c r="G24" s="3" t="s">
        <v>53</v>
      </c>
      <c r="H24" s="3" t="s">
        <v>70</v>
      </c>
      <c r="I24" s="3">
        <v>40</v>
      </c>
      <c r="J24" s="3">
        <f t="shared" si="0"/>
        <v>4937</v>
      </c>
      <c r="K24" s="9" t="s">
        <v>35</v>
      </c>
      <c r="L24" s="9" t="s">
        <v>51</v>
      </c>
      <c r="M24" s="9" t="s">
        <v>40</v>
      </c>
      <c r="N24" s="7" t="s">
        <v>370</v>
      </c>
      <c r="O24" s="10" t="s">
        <v>40</v>
      </c>
    </row>
    <row r="25" spans="1:15">
      <c r="A25" s="3" t="s">
        <v>15</v>
      </c>
      <c r="B25" s="3">
        <v>4</v>
      </c>
      <c r="C25" s="3" t="str">
        <f>VLOOKUP(B25,[1]时间对应!$A$2:$B$27,2,0)</f>
        <v>2024-1-2 14:30-16:30</v>
      </c>
      <c r="D25" s="3">
        <v>174</v>
      </c>
      <c r="E25" s="3" t="s">
        <v>52</v>
      </c>
      <c r="F25" s="3">
        <v>99</v>
      </c>
      <c r="G25" s="3" t="s">
        <v>53</v>
      </c>
      <c r="H25" s="3" t="s">
        <v>70</v>
      </c>
      <c r="I25" s="3">
        <v>37</v>
      </c>
      <c r="J25" s="3">
        <f t="shared" si="0"/>
        <v>4937</v>
      </c>
      <c r="K25" s="9" t="s">
        <v>36</v>
      </c>
      <c r="L25" s="9" t="s">
        <v>51</v>
      </c>
      <c r="M25" s="9" t="s">
        <v>40</v>
      </c>
      <c r="N25" s="7" t="s">
        <v>453</v>
      </c>
      <c r="O25" s="10" t="s">
        <v>40</v>
      </c>
    </row>
    <row r="26" spans="1:15">
      <c r="A26" s="3" t="s">
        <v>15</v>
      </c>
      <c r="B26" s="3">
        <v>4</v>
      </c>
      <c r="C26" s="3" t="str">
        <f>VLOOKUP(B26,[1]时间对应!$A$2:$B$27,2,0)</f>
        <v>2024-1-2 14:30-16:30</v>
      </c>
      <c r="D26" s="3">
        <v>175</v>
      </c>
      <c r="E26" s="3" t="s">
        <v>52</v>
      </c>
      <c r="F26" s="3">
        <v>100</v>
      </c>
      <c r="G26" s="3" t="s">
        <v>53</v>
      </c>
      <c r="H26" s="3" t="s">
        <v>71</v>
      </c>
      <c r="I26" s="3">
        <v>30</v>
      </c>
      <c r="J26" s="3">
        <f t="shared" si="0"/>
        <v>4937</v>
      </c>
      <c r="K26" s="5" t="s">
        <v>72</v>
      </c>
      <c r="L26" s="22" t="s">
        <v>51</v>
      </c>
      <c r="M26" s="22" t="s">
        <v>20</v>
      </c>
      <c r="N26" s="29" t="s">
        <v>372</v>
      </c>
      <c r="O26" s="24" t="s">
        <v>20</v>
      </c>
    </row>
    <row r="27" spans="1:15">
      <c r="A27" s="3" t="s">
        <v>15</v>
      </c>
      <c r="B27" s="3">
        <v>4</v>
      </c>
      <c r="C27" s="3" t="str">
        <f>VLOOKUP(B27,[1]时间对应!$A$2:$B$27,2,0)</f>
        <v>2024-1-2 14:30-16:30</v>
      </c>
      <c r="D27" s="3">
        <v>176</v>
      </c>
      <c r="E27" s="3" t="s">
        <v>52</v>
      </c>
      <c r="F27" s="3">
        <v>101</v>
      </c>
      <c r="G27" s="3" t="s">
        <v>53</v>
      </c>
      <c r="H27" s="3" t="s">
        <v>71</v>
      </c>
      <c r="I27" s="3">
        <v>24</v>
      </c>
      <c r="J27" s="3">
        <f t="shared" si="0"/>
        <v>4937</v>
      </c>
      <c r="K27" s="5" t="s">
        <v>73</v>
      </c>
      <c r="L27" s="23"/>
      <c r="M27" s="23" t="s">
        <v>37</v>
      </c>
      <c r="N27" s="23"/>
      <c r="O27" s="25" t="s">
        <v>37</v>
      </c>
    </row>
    <row r="28" spans="1:15">
      <c r="A28" s="3" t="s">
        <v>15</v>
      </c>
      <c r="B28" s="3">
        <v>4</v>
      </c>
      <c r="C28" s="3" t="str">
        <f>VLOOKUP(B28,[1]时间对应!$A$2:$B$27,2,0)</f>
        <v>2024-1-2 14:30-16:30</v>
      </c>
      <c r="D28" s="3">
        <v>177</v>
      </c>
      <c r="E28" s="3" t="s">
        <v>52</v>
      </c>
      <c r="F28" s="3">
        <v>102</v>
      </c>
      <c r="G28" s="3" t="s">
        <v>53</v>
      </c>
      <c r="H28" s="3" t="s">
        <v>74</v>
      </c>
      <c r="I28" s="3">
        <v>41</v>
      </c>
      <c r="J28" s="3">
        <f t="shared" si="0"/>
        <v>4937</v>
      </c>
      <c r="K28" s="5" t="s">
        <v>75</v>
      </c>
      <c r="L28" s="9" t="s">
        <v>51</v>
      </c>
      <c r="M28" s="22" t="s">
        <v>20</v>
      </c>
      <c r="N28" s="7" t="s">
        <v>380</v>
      </c>
      <c r="O28" s="24" t="s">
        <v>20</v>
      </c>
    </row>
    <row r="29" spans="1:15">
      <c r="A29" s="3" t="s">
        <v>15</v>
      </c>
      <c r="B29" s="3">
        <v>4</v>
      </c>
      <c r="C29" s="3" t="str">
        <f>VLOOKUP(B29,[1]时间对应!$A$2:$B$27,2,0)</f>
        <v>2024-1-2 14:30-16:30</v>
      </c>
      <c r="D29" s="3">
        <v>178</v>
      </c>
      <c r="E29" s="3" t="s">
        <v>52</v>
      </c>
      <c r="F29" s="3">
        <v>103</v>
      </c>
      <c r="G29" s="3" t="s">
        <v>53</v>
      </c>
      <c r="H29" s="3" t="s">
        <v>74</v>
      </c>
      <c r="I29" s="3">
        <v>30</v>
      </c>
      <c r="J29" s="3">
        <f t="shared" si="0"/>
        <v>4937</v>
      </c>
      <c r="K29" s="5" t="s">
        <v>76</v>
      </c>
      <c r="L29" s="9" t="s">
        <v>51</v>
      </c>
      <c r="M29" s="23" t="s">
        <v>37</v>
      </c>
      <c r="N29" s="7" t="s">
        <v>379</v>
      </c>
      <c r="O29" s="25" t="s">
        <v>37</v>
      </c>
    </row>
    <row r="30" spans="1:15">
      <c r="A30" s="3" t="s">
        <v>15</v>
      </c>
      <c r="B30" s="3">
        <v>4</v>
      </c>
      <c r="C30" s="3" t="str">
        <f>VLOOKUP(B30,[1]时间对应!$A$2:$B$27,2,0)</f>
        <v>2024-1-2 14:30-16:30</v>
      </c>
      <c r="D30" s="3">
        <v>179</v>
      </c>
      <c r="E30" s="3" t="s">
        <v>52</v>
      </c>
      <c r="F30" s="3">
        <v>104</v>
      </c>
      <c r="G30" s="3" t="s">
        <v>53</v>
      </c>
      <c r="H30" s="3" t="s">
        <v>77</v>
      </c>
      <c r="I30" s="3">
        <v>23</v>
      </c>
      <c r="J30" s="3">
        <f t="shared" si="0"/>
        <v>4937</v>
      </c>
      <c r="K30" s="5" t="s">
        <v>78</v>
      </c>
      <c r="L30" s="22" t="s">
        <v>51</v>
      </c>
      <c r="M30" s="22" t="s">
        <v>18</v>
      </c>
      <c r="N30" s="29" t="s">
        <v>375</v>
      </c>
      <c r="O30" s="24" t="s">
        <v>18</v>
      </c>
    </row>
    <row r="31" spans="1:15">
      <c r="A31" s="3" t="s">
        <v>15</v>
      </c>
      <c r="B31" s="3">
        <v>4</v>
      </c>
      <c r="C31" s="3" t="str">
        <f>VLOOKUP(B31,[1]时间对应!$A$2:$B$27,2,0)</f>
        <v>2024-1-2 14:30-16:30</v>
      </c>
      <c r="D31" s="3">
        <v>180</v>
      </c>
      <c r="E31" s="3" t="s">
        <v>52</v>
      </c>
      <c r="F31" s="3">
        <v>105</v>
      </c>
      <c r="G31" s="3" t="s">
        <v>53</v>
      </c>
      <c r="H31" s="3" t="s">
        <v>77</v>
      </c>
      <c r="I31" s="3">
        <v>23</v>
      </c>
      <c r="J31" s="3">
        <f t="shared" si="0"/>
        <v>4937</v>
      </c>
      <c r="K31" s="5" t="s">
        <v>79</v>
      </c>
      <c r="L31" s="23"/>
      <c r="M31" s="23" t="s">
        <v>18</v>
      </c>
      <c r="N31" s="23"/>
      <c r="O31" s="25" t="s">
        <v>18</v>
      </c>
    </row>
    <row r="32" spans="1:15">
      <c r="A32" s="3" t="s">
        <v>15</v>
      </c>
      <c r="B32" s="3">
        <v>4</v>
      </c>
      <c r="C32" s="3" t="str">
        <f>VLOOKUP(B32,[1]时间对应!$A$2:$B$27,2,0)</f>
        <v>2024-1-2 14:30-16:30</v>
      </c>
      <c r="D32" s="3">
        <v>181</v>
      </c>
      <c r="E32" s="3" t="s">
        <v>52</v>
      </c>
      <c r="F32" s="3">
        <v>106</v>
      </c>
      <c r="G32" s="3" t="s">
        <v>53</v>
      </c>
      <c r="H32" s="3" t="s">
        <v>80</v>
      </c>
      <c r="I32" s="3">
        <v>20</v>
      </c>
      <c r="J32" s="3">
        <f t="shared" si="0"/>
        <v>4937</v>
      </c>
      <c r="K32" s="5" t="s">
        <v>81</v>
      </c>
      <c r="L32" s="22" t="s">
        <v>51</v>
      </c>
      <c r="M32" s="22" t="s">
        <v>18</v>
      </c>
      <c r="N32" s="29" t="s">
        <v>376</v>
      </c>
      <c r="O32" s="24" t="s">
        <v>18</v>
      </c>
    </row>
    <row r="33" spans="1:15">
      <c r="A33" s="3" t="s">
        <v>15</v>
      </c>
      <c r="B33" s="3">
        <v>4</v>
      </c>
      <c r="C33" s="3" t="str">
        <f>VLOOKUP(B33,[1]时间对应!$A$2:$B$27,2,0)</f>
        <v>2024-1-2 14:30-16:30</v>
      </c>
      <c r="D33" s="3">
        <v>182</v>
      </c>
      <c r="E33" s="3" t="s">
        <v>52</v>
      </c>
      <c r="F33" s="3">
        <v>107</v>
      </c>
      <c r="G33" s="3" t="s">
        <v>53</v>
      </c>
      <c r="H33" s="3" t="s">
        <v>80</v>
      </c>
      <c r="I33" s="3">
        <v>35</v>
      </c>
      <c r="J33" s="3">
        <f t="shared" si="0"/>
        <v>4937</v>
      </c>
      <c r="K33" s="5" t="s">
        <v>82</v>
      </c>
      <c r="L33" s="23"/>
      <c r="M33" s="23" t="s">
        <v>18</v>
      </c>
      <c r="N33" s="23"/>
      <c r="O33" s="25" t="s">
        <v>18</v>
      </c>
    </row>
    <row r="34" spans="1:15">
      <c r="A34" s="3" t="s">
        <v>15</v>
      </c>
      <c r="B34" s="3">
        <v>4</v>
      </c>
      <c r="C34" s="3" t="str">
        <f>VLOOKUP(B34,[1]时间对应!$A$2:$B$27,2,0)</f>
        <v>2024-1-2 14:30-16:30</v>
      </c>
      <c r="D34" s="3">
        <v>183</v>
      </c>
      <c r="E34" s="3" t="s">
        <v>52</v>
      </c>
      <c r="F34" s="3">
        <v>108</v>
      </c>
      <c r="G34" s="3" t="s">
        <v>53</v>
      </c>
      <c r="H34" s="3" t="s">
        <v>83</v>
      </c>
      <c r="I34" s="3">
        <v>31</v>
      </c>
      <c r="J34" s="3">
        <f t="shared" si="0"/>
        <v>4937</v>
      </c>
      <c r="K34" s="5" t="s">
        <v>84</v>
      </c>
      <c r="L34" s="22" t="s">
        <v>51</v>
      </c>
      <c r="M34" s="22" t="s">
        <v>18</v>
      </c>
      <c r="N34" s="29" t="s">
        <v>377</v>
      </c>
      <c r="O34" s="24" t="s">
        <v>18</v>
      </c>
    </row>
    <row r="35" spans="1:15">
      <c r="A35" s="3" t="s">
        <v>15</v>
      </c>
      <c r="B35" s="3">
        <v>4</v>
      </c>
      <c r="C35" s="3" t="str">
        <f>VLOOKUP(B35,[1]时间对应!$A$2:$B$27,2,0)</f>
        <v>2024-1-2 14:30-16:30</v>
      </c>
      <c r="D35" s="3">
        <v>184</v>
      </c>
      <c r="E35" s="3" t="s">
        <v>52</v>
      </c>
      <c r="F35" s="3">
        <v>109</v>
      </c>
      <c r="G35" s="3" t="s">
        <v>53</v>
      </c>
      <c r="H35" s="3" t="s">
        <v>83</v>
      </c>
      <c r="I35" s="3">
        <v>32</v>
      </c>
      <c r="J35" s="3">
        <f t="shared" si="0"/>
        <v>4937</v>
      </c>
      <c r="K35" s="5" t="s">
        <v>85</v>
      </c>
      <c r="L35" s="23"/>
      <c r="M35" s="23" t="s">
        <v>18</v>
      </c>
      <c r="N35" s="23"/>
      <c r="O35" s="25" t="s">
        <v>18</v>
      </c>
    </row>
    <row r="36" spans="1:15">
      <c r="A36" s="3" t="s">
        <v>15</v>
      </c>
      <c r="B36" s="3">
        <v>4</v>
      </c>
      <c r="C36" s="3" t="str">
        <f>VLOOKUP(B36,[1]时间对应!$A$2:$B$27,2,0)</f>
        <v>2024-1-2 14:30-16:30</v>
      </c>
      <c r="D36" s="3">
        <v>185</v>
      </c>
      <c r="E36" s="3" t="s">
        <v>52</v>
      </c>
      <c r="F36" s="3">
        <v>110</v>
      </c>
      <c r="G36" s="3" t="s">
        <v>53</v>
      </c>
      <c r="H36" s="3" t="s">
        <v>86</v>
      </c>
      <c r="I36" s="3">
        <v>27</v>
      </c>
      <c r="J36" s="3">
        <f t="shared" si="0"/>
        <v>4937</v>
      </c>
      <c r="K36" s="5" t="s">
        <v>87</v>
      </c>
      <c r="L36" s="22" t="s">
        <v>51</v>
      </c>
      <c r="M36" s="22" t="s">
        <v>37</v>
      </c>
      <c r="N36" s="29" t="s">
        <v>378</v>
      </c>
      <c r="O36" s="24" t="s">
        <v>37</v>
      </c>
    </row>
    <row r="37" spans="1:15">
      <c r="A37" s="3" t="s">
        <v>15</v>
      </c>
      <c r="B37" s="3">
        <v>4</v>
      </c>
      <c r="C37" s="3" t="str">
        <f>VLOOKUP(B37,[1]时间对应!$A$2:$B$27,2,0)</f>
        <v>2024-1-2 14:30-16:30</v>
      </c>
      <c r="D37" s="3">
        <v>186</v>
      </c>
      <c r="E37" s="3" t="s">
        <v>52</v>
      </c>
      <c r="F37" s="3">
        <v>111</v>
      </c>
      <c r="G37" s="3" t="s">
        <v>53</v>
      </c>
      <c r="H37" s="3" t="s">
        <v>86</v>
      </c>
      <c r="I37" s="3">
        <v>23</v>
      </c>
      <c r="J37" s="3">
        <f t="shared" si="0"/>
        <v>4937</v>
      </c>
      <c r="K37" s="5" t="s">
        <v>88</v>
      </c>
      <c r="L37" s="23"/>
      <c r="M37" s="23" t="s">
        <v>20</v>
      </c>
      <c r="N37" s="23"/>
      <c r="O37" s="25" t="s">
        <v>20</v>
      </c>
    </row>
    <row r="38" spans="1:15">
      <c r="A38" s="3" t="s">
        <v>15</v>
      </c>
      <c r="B38" s="3">
        <v>4</v>
      </c>
      <c r="C38" s="3" t="str">
        <f>VLOOKUP(B38,[1]时间对应!$A$2:$B$27,2,0)</f>
        <v>2024-1-2 14:30-16:30</v>
      </c>
      <c r="D38" s="3">
        <v>187</v>
      </c>
      <c r="E38" s="3" t="s">
        <v>52</v>
      </c>
      <c r="F38" s="3">
        <v>112</v>
      </c>
      <c r="G38" s="3" t="s">
        <v>53</v>
      </c>
      <c r="H38" s="3" t="s">
        <v>89</v>
      </c>
      <c r="I38" s="3">
        <v>31</v>
      </c>
      <c r="J38" s="3">
        <f t="shared" si="0"/>
        <v>4937</v>
      </c>
      <c r="K38" s="5" t="s">
        <v>90</v>
      </c>
      <c r="L38" s="22" t="s">
        <v>51</v>
      </c>
      <c r="M38" s="22" t="s">
        <v>40</v>
      </c>
      <c r="N38" s="29" t="s">
        <v>373</v>
      </c>
      <c r="O38" s="24" t="s">
        <v>40</v>
      </c>
    </row>
    <row r="39" spans="1:15">
      <c r="A39" s="3" t="s">
        <v>15</v>
      </c>
      <c r="B39" s="3">
        <v>4</v>
      </c>
      <c r="C39" s="3" t="str">
        <f>VLOOKUP(B39,[1]时间对应!$A$2:$B$27,2,0)</f>
        <v>2024-1-2 14:30-16:30</v>
      </c>
      <c r="D39" s="3">
        <v>188</v>
      </c>
      <c r="E39" s="3" t="s">
        <v>52</v>
      </c>
      <c r="F39" s="3">
        <v>113</v>
      </c>
      <c r="G39" s="3" t="s">
        <v>53</v>
      </c>
      <c r="H39" s="3" t="s">
        <v>89</v>
      </c>
      <c r="I39" s="3">
        <v>26</v>
      </c>
      <c r="J39" s="3">
        <f t="shared" si="0"/>
        <v>4937</v>
      </c>
      <c r="K39" s="5" t="s">
        <v>91</v>
      </c>
      <c r="L39" s="23"/>
      <c r="M39" s="23" t="s">
        <v>18</v>
      </c>
      <c r="N39" s="23"/>
      <c r="O39" s="25" t="s">
        <v>18</v>
      </c>
    </row>
    <row r="40" spans="1:15">
      <c r="A40" s="3" t="s">
        <v>15</v>
      </c>
      <c r="B40" s="3">
        <v>4</v>
      </c>
      <c r="C40" s="3" t="str">
        <f>VLOOKUP(B40,[1]时间对应!$A$2:$B$27,2,0)</f>
        <v>2024-1-2 14:30-16:30</v>
      </c>
      <c r="D40" s="3">
        <v>189</v>
      </c>
      <c r="E40" s="3" t="s">
        <v>52</v>
      </c>
      <c r="F40" s="3">
        <v>114</v>
      </c>
      <c r="G40" s="3" t="s">
        <v>53</v>
      </c>
      <c r="H40" s="3" t="s">
        <v>92</v>
      </c>
      <c r="I40" s="3">
        <v>25</v>
      </c>
      <c r="J40" s="3">
        <f t="shared" si="0"/>
        <v>4937</v>
      </c>
      <c r="K40" s="5" t="s">
        <v>93</v>
      </c>
      <c r="L40" s="22" t="s">
        <v>51</v>
      </c>
      <c r="M40" s="22" t="s">
        <v>18</v>
      </c>
      <c r="N40" s="29" t="s">
        <v>426</v>
      </c>
      <c r="O40" s="24" t="s">
        <v>18</v>
      </c>
    </row>
    <row r="41" spans="1:15">
      <c r="A41" s="3" t="s">
        <v>15</v>
      </c>
      <c r="B41" s="3">
        <v>4</v>
      </c>
      <c r="C41" s="3" t="str">
        <f>VLOOKUP(B41,[1]时间对应!$A$2:$B$27,2,0)</f>
        <v>2024-1-2 14:30-16:30</v>
      </c>
      <c r="D41" s="3">
        <v>190</v>
      </c>
      <c r="E41" s="3" t="s">
        <v>52</v>
      </c>
      <c r="F41" s="3">
        <v>115</v>
      </c>
      <c r="G41" s="3" t="s">
        <v>53</v>
      </c>
      <c r="H41" s="3" t="s">
        <v>92</v>
      </c>
      <c r="I41" s="3">
        <v>30</v>
      </c>
      <c r="J41" s="3">
        <f t="shared" si="0"/>
        <v>4937</v>
      </c>
      <c r="K41" s="5" t="s">
        <v>94</v>
      </c>
      <c r="L41" s="23"/>
      <c r="M41" s="23" t="s">
        <v>20</v>
      </c>
      <c r="N41" s="23"/>
      <c r="O41" s="25" t="s">
        <v>20</v>
      </c>
    </row>
    <row r="42" spans="1:15">
      <c r="A42" s="3" t="s">
        <v>15</v>
      </c>
      <c r="B42" s="3">
        <v>4</v>
      </c>
      <c r="C42" s="3" t="str">
        <f>VLOOKUP(B42,[1]时间对应!$A$2:$B$27,2,0)</f>
        <v>2024-1-2 14:30-16:30</v>
      </c>
      <c r="D42" s="3">
        <v>191</v>
      </c>
      <c r="E42" s="3" t="s">
        <v>95</v>
      </c>
      <c r="F42" s="3">
        <v>1</v>
      </c>
      <c r="G42" s="3" t="s">
        <v>96</v>
      </c>
      <c r="H42" s="3" t="s">
        <v>97</v>
      </c>
      <c r="I42" s="3">
        <v>19</v>
      </c>
      <c r="J42" s="3">
        <f t="shared" si="0"/>
        <v>4937</v>
      </c>
      <c r="K42" s="5" t="s">
        <v>98</v>
      </c>
      <c r="L42" s="9" t="s">
        <v>51</v>
      </c>
      <c r="M42" s="9" t="s">
        <v>51</v>
      </c>
      <c r="N42" s="7" t="s">
        <v>329</v>
      </c>
      <c r="O42" s="7" t="s">
        <v>337</v>
      </c>
    </row>
    <row r="43" spans="1:15">
      <c r="A43" s="3" t="s">
        <v>15</v>
      </c>
      <c r="B43" s="3">
        <v>4</v>
      </c>
      <c r="C43" s="3" t="str">
        <f>VLOOKUP(B43,[1]时间对应!$A$2:$B$27,2,0)</f>
        <v>2024-1-2 14:30-16:30</v>
      </c>
      <c r="D43" s="3">
        <v>192</v>
      </c>
      <c r="E43" s="3" t="s">
        <v>99</v>
      </c>
      <c r="F43" s="3">
        <v>1</v>
      </c>
      <c r="G43" s="3" t="s">
        <v>100</v>
      </c>
      <c r="H43" s="3" t="s">
        <v>101</v>
      </c>
      <c r="I43" s="3">
        <v>18</v>
      </c>
      <c r="J43" s="3">
        <f t="shared" si="0"/>
        <v>4937</v>
      </c>
      <c r="K43" s="5" t="s">
        <v>102</v>
      </c>
      <c r="L43" s="9" t="s">
        <v>51</v>
      </c>
      <c r="M43" s="9" t="s">
        <v>51</v>
      </c>
      <c r="N43" s="7" t="s">
        <v>328</v>
      </c>
      <c r="O43" s="7" t="s">
        <v>455</v>
      </c>
    </row>
    <row r="44" spans="1:15">
      <c r="A44" s="3" t="s">
        <v>15</v>
      </c>
      <c r="B44" s="3">
        <v>4</v>
      </c>
      <c r="C44" s="3" t="str">
        <f>VLOOKUP(B44,[1]时间对应!$A$2:$B$27,2,0)</f>
        <v>2024-1-2 14:30-16:30</v>
      </c>
      <c r="D44" s="3">
        <v>193</v>
      </c>
      <c r="E44" s="3" t="s">
        <v>99</v>
      </c>
      <c r="F44" s="3">
        <v>2</v>
      </c>
      <c r="G44" s="3" t="s">
        <v>100</v>
      </c>
      <c r="H44" s="3" t="s">
        <v>101</v>
      </c>
      <c r="I44" s="3">
        <v>16</v>
      </c>
      <c r="J44" s="3">
        <f t="shared" si="0"/>
        <v>4937</v>
      </c>
      <c r="K44" s="5" t="s">
        <v>103</v>
      </c>
      <c r="L44" s="9" t="s">
        <v>51</v>
      </c>
      <c r="M44" s="9" t="s">
        <v>51</v>
      </c>
      <c r="N44" s="7" t="s">
        <v>331</v>
      </c>
      <c r="O44" s="7" t="s">
        <v>352</v>
      </c>
    </row>
    <row r="45" spans="1:15">
      <c r="A45" s="3" t="s">
        <v>15</v>
      </c>
      <c r="B45" s="3">
        <v>4</v>
      </c>
      <c r="C45" s="3" t="str">
        <f>VLOOKUP(B45,[1]时间对应!$A$2:$B$27,2,0)</f>
        <v>2024-1-2 14:30-16:30</v>
      </c>
      <c r="D45" s="3">
        <v>194</v>
      </c>
      <c r="E45" s="3" t="s">
        <v>104</v>
      </c>
      <c r="F45" s="3">
        <v>1</v>
      </c>
      <c r="G45" s="3" t="s">
        <v>105</v>
      </c>
      <c r="H45" s="3" t="s">
        <v>106</v>
      </c>
      <c r="I45" s="3">
        <v>41</v>
      </c>
      <c r="J45" s="3">
        <f t="shared" si="0"/>
        <v>4937</v>
      </c>
      <c r="K45" s="5" t="s">
        <v>107</v>
      </c>
      <c r="L45" s="9" t="s">
        <v>51</v>
      </c>
      <c r="M45" s="9" t="s">
        <v>51</v>
      </c>
      <c r="N45" s="7" t="s">
        <v>332</v>
      </c>
      <c r="O45" s="12" t="s">
        <v>339</v>
      </c>
    </row>
    <row r="46" spans="1:15">
      <c r="A46" s="3" t="s">
        <v>15</v>
      </c>
      <c r="B46" s="3">
        <v>4</v>
      </c>
      <c r="C46" s="3" t="str">
        <f>VLOOKUP(B46,[1]时间对应!$A$2:$B$27,2,0)</f>
        <v>2024-1-2 14:30-16:30</v>
      </c>
      <c r="D46" s="3">
        <v>195</v>
      </c>
      <c r="E46" s="3" t="s">
        <v>104</v>
      </c>
      <c r="F46" s="3">
        <v>2</v>
      </c>
      <c r="G46" s="3" t="s">
        <v>105</v>
      </c>
      <c r="H46" s="3" t="s">
        <v>108</v>
      </c>
      <c r="I46" s="3">
        <v>27</v>
      </c>
      <c r="J46" s="3">
        <f t="shared" si="0"/>
        <v>4937</v>
      </c>
      <c r="K46" s="5" t="s">
        <v>109</v>
      </c>
      <c r="L46" s="9" t="s">
        <v>51</v>
      </c>
      <c r="M46" s="9" t="s">
        <v>51</v>
      </c>
      <c r="N46" s="7" t="s">
        <v>333</v>
      </c>
      <c r="O46" s="7" t="s">
        <v>338</v>
      </c>
    </row>
    <row r="47" spans="1:15">
      <c r="A47" s="3" t="s">
        <v>15</v>
      </c>
      <c r="B47" s="3">
        <v>4</v>
      </c>
      <c r="C47" s="3" t="str">
        <f>VLOOKUP(B47,[1]时间对应!$A$2:$B$27,2,0)</f>
        <v>2024-1-2 14:30-16:30</v>
      </c>
      <c r="D47" s="3">
        <v>196</v>
      </c>
      <c r="E47" s="3" t="s">
        <v>110</v>
      </c>
      <c r="F47" s="3">
        <v>1</v>
      </c>
      <c r="G47" s="3" t="s">
        <v>111</v>
      </c>
      <c r="H47" s="3" t="s">
        <v>112</v>
      </c>
      <c r="I47" s="3">
        <v>14</v>
      </c>
      <c r="J47" s="3">
        <f t="shared" si="0"/>
        <v>4937</v>
      </c>
      <c r="K47" s="5" t="s">
        <v>113</v>
      </c>
      <c r="L47" s="9" t="s">
        <v>51</v>
      </c>
      <c r="M47" s="9" t="s">
        <v>51</v>
      </c>
      <c r="N47" s="7" t="s">
        <v>334</v>
      </c>
      <c r="O47" s="7" t="s">
        <v>350</v>
      </c>
    </row>
    <row r="48" spans="1:15">
      <c r="A48" s="3" t="s">
        <v>15</v>
      </c>
      <c r="B48" s="3">
        <v>4</v>
      </c>
      <c r="C48" s="3" t="str">
        <f>VLOOKUP(B48,[1]时间对应!$A$2:$B$27,2,0)</f>
        <v>2024-1-2 14:30-16:30</v>
      </c>
      <c r="D48" s="3">
        <v>197</v>
      </c>
      <c r="E48" s="3" t="s">
        <v>114</v>
      </c>
      <c r="F48" s="3">
        <v>1</v>
      </c>
      <c r="G48" s="3" t="s">
        <v>115</v>
      </c>
      <c r="H48" s="3" t="s">
        <v>116</v>
      </c>
      <c r="I48" s="3">
        <v>21</v>
      </c>
      <c r="J48" s="3">
        <f t="shared" si="0"/>
        <v>4937</v>
      </c>
      <c r="K48" s="5" t="s">
        <v>117</v>
      </c>
      <c r="L48" s="9" t="s">
        <v>51</v>
      </c>
      <c r="M48" s="9" t="s">
        <v>51</v>
      </c>
      <c r="N48" s="7" t="s">
        <v>325</v>
      </c>
      <c r="O48" s="7" t="s">
        <v>326</v>
      </c>
    </row>
    <row r="49" spans="1:15">
      <c r="A49" s="3" t="s">
        <v>15</v>
      </c>
      <c r="B49" s="3">
        <v>4</v>
      </c>
      <c r="C49" s="3" t="str">
        <f>VLOOKUP(B49,[1]时间对应!$A$2:$B$27,2,0)</f>
        <v>2024-1-2 14:30-16:30</v>
      </c>
      <c r="D49" s="3">
        <v>198</v>
      </c>
      <c r="E49" s="3" t="s">
        <v>114</v>
      </c>
      <c r="F49" s="3">
        <v>2</v>
      </c>
      <c r="G49" s="3" t="s">
        <v>115</v>
      </c>
      <c r="H49" s="3" t="s">
        <v>116</v>
      </c>
      <c r="I49" s="3">
        <v>26</v>
      </c>
      <c r="J49" s="3">
        <f t="shared" si="0"/>
        <v>4937</v>
      </c>
      <c r="K49" s="5" t="s">
        <v>118</v>
      </c>
      <c r="L49" s="9" t="s">
        <v>51</v>
      </c>
      <c r="M49" s="9" t="s">
        <v>51</v>
      </c>
      <c r="N49" s="7" t="s">
        <v>335</v>
      </c>
      <c r="O49" s="7" t="s">
        <v>342</v>
      </c>
    </row>
    <row r="50" spans="1:15">
      <c r="A50" s="3" t="s">
        <v>15</v>
      </c>
      <c r="B50" s="3">
        <v>4</v>
      </c>
      <c r="C50" s="3" t="str">
        <f>VLOOKUP(B50,[1]时间对应!$A$2:$B$27,2,0)</f>
        <v>2024-1-2 14:30-16:30</v>
      </c>
      <c r="D50" s="3">
        <v>199</v>
      </c>
      <c r="E50" s="3" t="s">
        <v>119</v>
      </c>
      <c r="F50" s="3">
        <v>1</v>
      </c>
      <c r="G50" s="3" t="s">
        <v>120</v>
      </c>
      <c r="H50" s="3" t="s">
        <v>121</v>
      </c>
      <c r="I50" s="3">
        <v>20</v>
      </c>
      <c r="J50" s="3">
        <f t="shared" si="0"/>
        <v>4937</v>
      </c>
      <c r="K50" s="5" t="s">
        <v>122</v>
      </c>
      <c r="L50" s="9" t="s">
        <v>51</v>
      </c>
      <c r="M50" s="9" t="s">
        <v>51</v>
      </c>
      <c r="N50" s="7" t="s">
        <v>336</v>
      </c>
      <c r="O50" s="7" t="s">
        <v>341</v>
      </c>
    </row>
    <row r="51" spans="1:15">
      <c r="A51" s="26" t="s">
        <v>493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8"/>
    </row>
    <row r="52" spans="1:15">
      <c r="A52" s="26" t="s">
        <v>490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8"/>
    </row>
    <row r="53" spans="1:15">
      <c r="A53" s="18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7"/>
    </row>
    <row r="54" spans="1:15">
      <c r="A54" s="3" t="s">
        <v>15</v>
      </c>
      <c r="B54" s="3">
        <v>5</v>
      </c>
      <c r="C54" s="3" t="str">
        <f>VLOOKUP(B54,[1]时间对应!$A$2:$B$27,2,0)</f>
        <v>2024-1-3 10:30-12:30</v>
      </c>
      <c r="D54" s="3">
        <v>283</v>
      </c>
      <c r="E54" s="3" t="s">
        <v>125</v>
      </c>
      <c r="F54" s="3">
        <v>1</v>
      </c>
      <c r="G54" s="3" t="s">
        <v>126</v>
      </c>
      <c r="H54" s="3" t="s">
        <v>127</v>
      </c>
      <c r="I54" s="3">
        <v>31</v>
      </c>
      <c r="J54" s="3">
        <f t="shared" ref="J54:J68" si="1">SUMIF(B:B,B54,I:I)</f>
        <v>402</v>
      </c>
      <c r="K54" s="5" t="s">
        <v>128</v>
      </c>
      <c r="L54" s="9" t="s">
        <v>51</v>
      </c>
      <c r="M54" s="9" t="s">
        <v>51</v>
      </c>
      <c r="N54" s="7" t="s">
        <v>469</v>
      </c>
      <c r="O54" s="7" t="s">
        <v>327</v>
      </c>
    </row>
    <row r="55" spans="1:15">
      <c r="A55" s="3" t="s">
        <v>15</v>
      </c>
      <c r="B55" s="3">
        <v>5</v>
      </c>
      <c r="C55" s="3" t="str">
        <f>VLOOKUP(B55,[1]时间对应!$A$2:$B$27,2,0)</f>
        <v>2024-1-3 10:30-12:30</v>
      </c>
      <c r="D55" s="3">
        <v>284</v>
      </c>
      <c r="E55" s="3" t="s">
        <v>125</v>
      </c>
      <c r="F55" s="3">
        <v>2</v>
      </c>
      <c r="G55" s="3" t="s">
        <v>126</v>
      </c>
      <c r="H55" s="3" t="s">
        <v>127</v>
      </c>
      <c r="I55" s="3">
        <v>27</v>
      </c>
      <c r="J55" s="3">
        <f t="shared" si="1"/>
        <v>402</v>
      </c>
      <c r="K55" s="5" t="s">
        <v>129</v>
      </c>
      <c r="L55" s="9" t="s">
        <v>51</v>
      </c>
      <c r="M55" s="9" t="s">
        <v>51</v>
      </c>
      <c r="N55" s="7" t="s">
        <v>325</v>
      </c>
      <c r="O55" s="7" t="s">
        <v>326</v>
      </c>
    </row>
    <row r="56" spans="1:15">
      <c r="A56" s="3" t="s">
        <v>15</v>
      </c>
      <c r="B56" s="3">
        <v>5</v>
      </c>
      <c r="C56" s="3" t="str">
        <f>VLOOKUP(B56,[1]时间对应!$A$2:$B$27,2,0)</f>
        <v>2024-1-3 10:30-12:30</v>
      </c>
      <c r="D56" s="3">
        <v>285</v>
      </c>
      <c r="E56" s="3" t="s">
        <v>125</v>
      </c>
      <c r="F56" s="3">
        <v>3</v>
      </c>
      <c r="G56" s="3" t="s">
        <v>126</v>
      </c>
      <c r="H56" s="3" t="s">
        <v>127</v>
      </c>
      <c r="I56" s="3">
        <v>17</v>
      </c>
      <c r="J56" s="3">
        <f t="shared" si="1"/>
        <v>402</v>
      </c>
      <c r="K56" s="5" t="s">
        <v>130</v>
      </c>
      <c r="L56" s="9" t="s">
        <v>51</v>
      </c>
      <c r="M56" s="9" t="s">
        <v>51</v>
      </c>
      <c r="N56" s="7" t="s">
        <v>328</v>
      </c>
      <c r="O56" s="7" t="s">
        <v>470</v>
      </c>
    </row>
    <row r="57" spans="1:15">
      <c r="A57" s="3" t="s">
        <v>15</v>
      </c>
      <c r="B57" s="3">
        <v>5</v>
      </c>
      <c r="C57" s="3" t="str">
        <f>VLOOKUP(B57,[1]时间对应!$A$2:$B$27,2,0)</f>
        <v>2024-1-3 10:30-12:30</v>
      </c>
      <c r="D57" s="3">
        <v>286</v>
      </c>
      <c r="E57" s="3" t="s">
        <v>125</v>
      </c>
      <c r="F57" s="3">
        <v>4</v>
      </c>
      <c r="G57" s="3" t="s">
        <v>126</v>
      </c>
      <c r="H57" s="3" t="s">
        <v>127</v>
      </c>
      <c r="I57" s="3">
        <v>22</v>
      </c>
      <c r="J57" s="3">
        <f t="shared" si="1"/>
        <v>402</v>
      </c>
      <c r="K57" s="5" t="s">
        <v>131</v>
      </c>
      <c r="L57" s="9" t="s">
        <v>51</v>
      </c>
      <c r="M57" s="9" t="s">
        <v>51</v>
      </c>
      <c r="N57" s="7" t="s">
        <v>455</v>
      </c>
      <c r="O57" s="7" t="s">
        <v>342</v>
      </c>
    </row>
    <row r="58" spans="1:15">
      <c r="A58" s="3" t="s">
        <v>15</v>
      </c>
      <c r="B58" s="3">
        <v>5</v>
      </c>
      <c r="C58" s="3" t="str">
        <f>VLOOKUP(B58,[1]时间对应!$A$2:$B$27,2,0)</f>
        <v>2024-1-3 10:30-12:30</v>
      </c>
      <c r="D58" s="3">
        <v>287</v>
      </c>
      <c r="E58" s="3" t="s">
        <v>132</v>
      </c>
      <c r="F58" s="3">
        <v>1</v>
      </c>
      <c r="G58" s="3" t="s">
        <v>133</v>
      </c>
      <c r="H58" s="3" t="s">
        <v>134</v>
      </c>
      <c r="I58" s="3">
        <v>21</v>
      </c>
      <c r="J58" s="3">
        <f t="shared" si="1"/>
        <v>402</v>
      </c>
      <c r="K58" s="5" t="s">
        <v>98</v>
      </c>
      <c r="L58" s="9" t="s">
        <v>51</v>
      </c>
      <c r="M58" s="9" t="s">
        <v>51</v>
      </c>
      <c r="N58" s="7" t="s">
        <v>362</v>
      </c>
      <c r="O58" s="7" t="s">
        <v>352</v>
      </c>
    </row>
    <row r="59" spans="1:15">
      <c r="A59" s="3" t="s">
        <v>15</v>
      </c>
      <c r="B59" s="3">
        <v>5</v>
      </c>
      <c r="C59" s="3" t="str">
        <f>VLOOKUP(B59,[1]时间对应!$A$2:$B$27,2,0)</f>
        <v>2024-1-3 10:30-12:30</v>
      </c>
      <c r="D59" s="3">
        <v>288</v>
      </c>
      <c r="E59" s="3" t="s">
        <v>132</v>
      </c>
      <c r="F59" s="3">
        <v>2</v>
      </c>
      <c r="G59" s="3" t="s">
        <v>133</v>
      </c>
      <c r="H59" s="3" t="s">
        <v>134</v>
      </c>
      <c r="I59" s="3">
        <v>24</v>
      </c>
      <c r="J59" s="3">
        <f t="shared" si="1"/>
        <v>402</v>
      </c>
      <c r="K59" s="5" t="s">
        <v>102</v>
      </c>
      <c r="L59" s="9" t="s">
        <v>51</v>
      </c>
      <c r="M59" s="9" t="s">
        <v>51</v>
      </c>
      <c r="N59" s="7" t="s">
        <v>354</v>
      </c>
      <c r="O59" s="7" t="s">
        <v>330</v>
      </c>
    </row>
    <row r="60" spans="1:15">
      <c r="A60" s="3" t="s">
        <v>15</v>
      </c>
      <c r="B60" s="3">
        <v>5</v>
      </c>
      <c r="C60" s="3" t="str">
        <f>VLOOKUP(B60,[1]时间对应!$A$2:$B$27,2,0)</f>
        <v>2024-1-3 10:30-12:30</v>
      </c>
      <c r="D60" s="3">
        <v>289</v>
      </c>
      <c r="E60" s="3" t="s">
        <v>132</v>
      </c>
      <c r="F60" s="3">
        <v>3</v>
      </c>
      <c r="G60" s="3" t="s">
        <v>133</v>
      </c>
      <c r="H60" s="3" t="s">
        <v>134</v>
      </c>
      <c r="I60" s="3">
        <v>25</v>
      </c>
      <c r="J60" s="3">
        <f t="shared" si="1"/>
        <v>402</v>
      </c>
      <c r="K60" s="5" t="s">
        <v>103</v>
      </c>
      <c r="L60" s="9" t="s">
        <v>51</v>
      </c>
      <c r="M60" s="9" t="s">
        <v>51</v>
      </c>
      <c r="N60" s="7" t="s">
        <v>355</v>
      </c>
      <c r="O60" s="7" t="s">
        <v>341</v>
      </c>
    </row>
    <row r="61" spans="1:15">
      <c r="A61" s="3" t="s">
        <v>15</v>
      </c>
      <c r="B61" s="3">
        <v>5</v>
      </c>
      <c r="C61" s="3" t="str">
        <f>VLOOKUP(B61,[1]时间对应!$A$2:$B$27,2,0)</f>
        <v>2024-1-3 10:30-12:30</v>
      </c>
      <c r="D61" s="3">
        <v>290</v>
      </c>
      <c r="E61" s="3" t="s">
        <v>132</v>
      </c>
      <c r="F61" s="3">
        <v>4</v>
      </c>
      <c r="G61" s="3" t="s">
        <v>133</v>
      </c>
      <c r="H61" s="3" t="s">
        <v>134</v>
      </c>
      <c r="I61" s="3">
        <v>26</v>
      </c>
      <c r="J61" s="3">
        <f t="shared" si="1"/>
        <v>402</v>
      </c>
      <c r="K61" s="5" t="s">
        <v>122</v>
      </c>
      <c r="L61" s="9" t="s">
        <v>51</v>
      </c>
      <c r="M61" s="9" t="s">
        <v>51</v>
      </c>
      <c r="N61" s="7" t="s">
        <v>472</v>
      </c>
      <c r="O61" s="7" t="s">
        <v>453</v>
      </c>
    </row>
    <row r="62" spans="1:15">
      <c r="A62" s="3" t="s">
        <v>15</v>
      </c>
      <c r="B62" s="3">
        <v>5</v>
      </c>
      <c r="C62" s="3" t="str">
        <f>VLOOKUP(B62,[1]时间对应!$A$2:$B$27,2,0)</f>
        <v>2024-1-3 10:30-12:30</v>
      </c>
      <c r="D62" s="3">
        <v>291</v>
      </c>
      <c r="E62" s="3" t="s">
        <v>132</v>
      </c>
      <c r="F62" s="3">
        <v>5</v>
      </c>
      <c r="G62" s="3" t="s">
        <v>133</v>
      </c>
      <c r="H62" s="3" t="s">
        <v>135</v>
      </c>
      <c r="I62" s="3">
        <v>28</v>
      </c>
      <c r="J62" s="3">
        <f t="shared" si="1"/>
        <v>402</v>
      </c>
      <c r="K62" s="5" t="s">
        <v>109</v>
      </c>
      <c r="L62" s="9" t="s">
        <v>51</v>
      </c>
      <c r="M62" s="9" t="s">
        <v>51</v>
      </c>
      <c r="N62" s="7" t="s">
        <v>390</v>
      </c>
      <c r="O62" s="7" t="s">
        <v>463</v>
      </c>
    </row>
    <row r="63" spans="1:15">
      <c r="A63" s="3" t="s">
        <v>15</v>
      </c>
      <c r="B63" s="3">
        <v>5</v>
      </c>
      <c r="C63" s="3" t="str">
        <f>VLOOKUP(B63,[1]时间对应!$A$2:$B$27,2,0)</f>
        <v>2024-1-3 10:30-12:30</v>
      </c>
      <c r="D63" s="3">
        <v>292</v>
      </c>
      <c r="E63" s="3" t="s">
        <v>132</v>
      </c>
      <c r="F63" s="3">
        <v>6</v>
      </c>
      <c r="G63" s="3" t="s">
        <v>133</v>
      </c>
      <c r="H63" s="3" t="s">
        <v>135</v>
      </c>
      <c r="I63" s="3">
        <v>21</v>
      </c>
      <c r="J63" s="3">
        <f t="shared" si="1"/>
        <v>402</v>
      </c>
      <c r="K63" s="5" t="s">
        <v>107</v>
      </c>
      <c r="L63" s="9" t="s">
        <v>51</v>
      </c>
      <c r="M63" s="9" t="s">
        <v>51</v>
      </c>
      <c r="N63" s="7" t="s">
        <v>350</v>
      </c>
      <c r="O63" s="7" t="s">
        <v>465</v>
      </c>
    </row>
    <row r="64" spans="1:15">
      <c r="A64" s="3" t="s">
        <v>15</v>
      </c>
      <c r="B64" s="3">
        <v>5</v>
      </c>
      <c r="C64" s="3" t="str">
        <f>VLOOKUP(B64,[1]时间对应!$A$2:$B$27,2,0)</f>
        <v>2024-1-3 10:30-12:30</v>
      </c>
      <c r="D64" s="3">
        <v>293</v>
      </c>
      <c r="E64" s="3" t="s">
        <v>132</v>
      </c>
      <c r="F64" s="3">
        <v>7</v>
      </c>
      <c r="G64" s="3" t="s">
        <v>133</v>
      </c>
      <c r="H64" s="3" t="s">
        <v>135</v>
      </c>
      <c r="I64" s="3">
        <v>20</v>
      </c>
      <c r="J64" s="3">
        <f t="shared" si="1"/>
        <v>402</v>
      </c>
      <c r="K64" s="5" t="s">
        <v>117</v>
      </c>
      <c r="L64" s="9" t="s">
        <v>51</v>
      </c>
      <c r="M64" s="9" t="s">
        <v>51</v>
      </c>
      <c r="N64" s="7" t="s">
        <v>337</v>
      </c>
      <c r="O64" s="7" t="s">
        <v>476</v>
      </c>
    </row>
    <row r="65" spans="1:15">
      <c r="A65" s="3" t="s">
        <v>15</v>
      </c>
      <c r="B65" s="3">
        <v>5</v>
      </c>
      <c r="C65" s="3" t="str">
        <f>VLOOKUP(B65,[1]时间对应!$A$2:$B$27,2,0)</f>
        <v>2024-1-3 10:30-12:30</v>
      </c>
      <c r="D65" s="3">
        <v>294</v>
      </c>
      <c r="E65" s="3" t="s">
        <v>132</v>
      </c>
      <c r="F65" s="3">
        <v>8</v>
      </c>
      <c r="G65" s="3" t="s">
        <v>133</v>
      </c>
      <c r="H65" s="3" t="s">
        <v>135</v>
      </c>
      <c r="I65" s="3">
        <v>21</v>
      </c>
      <c r="J65" s="3">
        <f t="shared" si="1"/>
        <v>402</v>
      </c>
      <c r="K65" s="5" t="s">
        <v>118</v>
      </c>
      <c r="L65" s="9" t="s">
        <v>51</v>
      </c>
      <c r="M65" s="9" t="s">
        <v>51</v>
      </c>
      <c r="N65" s="7" t="s">
        <v>351</v>
      </c>
      <c r="O65" s="7" t="s">
        <v>339</v>
      </c>
    </row>
    <row r="66" spans="1:15">
      <c r="A66" s="3" t="s">
        <v>15</v>
      </c>
      <c r="B66" s="3">
        <v>5</v>
      </c>
      <c r="C66" s="3" t="str">
        <f>VLOOKUP(B66,[1]时间对应!$A$2:$B$27,2,0)</f>
        <v>2024-1-3 10:30-12:30</v>
      </c>
      <c r="D66" s="3">
        <v>295</v>
      </c>
      <c r="E66" s="3" t="s">
        <v>136</v>
      </c>
      <c r="F66" s="3">
        <v>1</v>
      </c>
      <c r="G66" s="3" t="s">
        <v>137</v>
      </c>
      <c r="H66" s="3" t="s">
        <v>116</v>
      </c>
      <c r="I66" s="3">
        <v>21</v>
      </c>
      <c r="J66" s="3">
        <f t="shared" si="1"/>
        <v>402</v>
      </c>
      <c r="K66" s="5" t="s">
        <v>113</v>
      </c>
      <c r="L66" s="9" t="s">
        <v>51</v>
      </c>
      <c r="M66" s="9" t="s">
        <v>51</v>
      </c>
      <c r="N66" s="7" t="s">
        <v>335</v>
      </c>
      <c r="O66" s="7" t="s">
        <v>338</v>
      </c>
    </row>
    <row r="67" spans="1:15">
      <c r="A67" s="3" t="s">
        <v>15</v>
      </c>
      <c r="B67" s="3">
        <v>5</v>
      </c>
      <c r="C67" s="3" t="str">
        <f>VLOOKUP(B67,[1]时间对应!$A$2:$B$27,2,0)</f>
        <v>2024-1-3 10:30-12:30</v>
      </c>
      <c r="D67" s="3">
        <v>296</v>
      </c>
      <c r="E67" s="3" t="s">
        <v>136</v>
      </c>
      <c r="F67" s="3">
        <v>2</v>
      </c>
      <c r="G67" s="3" t="s">
        <v>137</v>
      </c>
      <c r="H67" s="3" t="s">
        <v>116</v>
      </c>
      <c r="I67" s="3">
        <v>22</v>
      </c>
      <c r="J67" s="3">
        <f t="shared" si="1"/>
        <v>402</v>
      </c>
      <c r="K67" s="5" t="s">
        <v>138</v>
      </c>
      <c r="L67" s="9" t="s">
        <v>51</v>
      </c>
      <c r="M67" s="9" t="s">
        <v>51</v>
      </c>
      <c r="N67" s="7" t="s">
        <v>340</v>
      </c>
      <c r="O67" s="7" t="s">
        <v>462</v>
      </c>
    </row>
    <row r="68" spans="1:15">
      <c r="A68" s="3" t="s">
        <v>15</v>
      </c>
      <c r="B68" s="3">
        <v>5</v>
      </c>
      <c r="C68" s="3" t="str">
        <f>VLOOKUP(B68,[1]时间对应!$A$2:$B$27,2,0)</f>
        <v>2024-1-3 10:30-12:30</v>
      </c>
      <c r="D68" s="3">
        <v>297</v>
      </c>
      <c r="E68" s="3" t="s">
        <v>139</v>
      </c>
      <c r="F68" s="3">
        <v>1</v>
      </c>
      <c r="G68" s="3" t="s">
        <v>140</v>
      </c>
      <c r="H68" s="3" t="s">
        <v>141</v>
      </c>
      <c r="I68" s="3">
        <v>14</v>
      </c>
      <c r="J68" s="3">
        <f t="shared" si="1"/>
        <v>402</v>
      </c>
      <c r="K68" s="5" t="s">
        <v>142</v>
      </c>
      <c r="L68" s="9" t="s">
        <v>51</v>
      </c>
      <c r="M68" s="9" t="s">
        <v>51</v>
      </c>
      <c r="N68" s="7" t="s">
        <v>447</v>
      </c>
      <c r="O68" s="7" t="s">
        <v>473</v>
      </c>
    </row>
    <row r="69" spans="1:15">
      <c r="A69" s="26" t="s">
        <v>481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8"/>
    </row>
    <row r="70" spans="1:15">
      <c r="A70" s="3"/>
      <c r="B70" s="3"/>
      <c r="C70" s="3"/>
      <c r="D70" s="3"/>
      <c r="E70" s="3"/>
      <c r="F70" s="3"/>
      <c r="G70" s="3"/>
      <c r="H70" s="3"/>
      <c r="I70" s="3"/>
      <c r="J70" s="3"/>
      <c r="K70" s="5"/>
      <c r="L70" s="9"/>
      <c r="M70" s="9"/>
      <c r="N70" s="9"/>
      <c r="O70" s="9"/>
    </row>
    <row r="71" spans="1:15">
      <c r="A71" s="3" t="s">
        <v>15</v>
      </c>
      <c r="B71" s="3">
        <v>10</v>
      </c>
      <c r="C71" s="3" t="str">
        <f>VLOOKUP(B71,[1]时间对应!$A$2:$B$27,2,0)</f>
        <v>2024-1-3 14:30-16:30</v>
      </c>
      <c r="D71" s="3">
        <v>815</v>
      </c>
      <c r="E71" s="3" t="s">
        <v>164</v>
      </c>
      <c r="F71" s="3">
        <v>1</v>
      </c>
      <c r="G71" s="3" t="s">
        <v>165</v>
      </c>
      <c r="H71" s="3" t="s">
        <v>166</v>
      </c>
      <c r="I71" s="3">
        <v>23</v>
      </c>
      <c r="J71" s="3">
        <f t="shared" ref="J71:J77" si="2">SUMIF(B:B,B71,I:I)</f>
        <v>168</v>
      </c>
      <c r="K71" s="5" t="s">
        <v>98</v>
      </c>
      <c r="L71" s="9" t="s">
        <v>51</v>
      </c>
      <c r="M71" s="9" t="s">
        <v>51</v>
      </c>
      <c r="N71" s="3" t="s">
        <v>147</v>
      </c>
      <c r="O71" s="7" t="s">
        <v>327</v>
      </c>
    </row>
    <row r="72" spans="1:15">
      <c r="A72" s="3" t="s">
        <v>15</v>
      </c>
      <c r="B72" s="3">
        <v>10</v>
      </c>
      <c r="C72" s="3" t="str">
        <f>VLOOKUP(B72,[1]时间对应!$A$2:$B$27,2,0)</f>
        <v>2024-1-3 14:30-16:30</v>
      </c>
      <c r="D72" s="3">
        <v>816</v>
      </c>
      <c r="E72" s="3" t="s">
        <v>164</v>
      </c>
      <c r="F72" s="3">
        <v>2</v>
      </c>
      <c r="G72" s="3" t="s">
        <v>165</v>
      </c>
      <c r="H72" s="3" t="s">
        <v>166</v>
      </c>
      <c r="I72" s="3">
        <v>27</v>
      </c>
      <c r="J72" s="3">
        <f t="shared" si="2"/>
        <v>168</v>
      </c>
      <c r="K72" s="5" t="s">
        <v>102</v>
      </c>
      <c r="L72" s="9" t="s">
        <v>51</v>
      </c>
      <c r="M72" s="9" t="s">
        <v>51</v>
      </c>
      <c r="N72" s="7" t="s">
        <v>325</v>
      </c>
      <c r="O72" s="7" t="s">
        <v>326</v>
      </c>
    </row>
    <row r="73" spans="1:15">
      <c r="A73" s="3" t="s">
        <v>15</v>
      </c>
      <c r="B73" s="3">
        <v>10</v>
      </c>
      <c r="C73" s="3" t="str">
        <f>VLOOKUP(B73,[1]时间对应!$A$2:$B$27,2,0)</f>
        <v>2024-1-3 14:30-16:30</v>
      </c>
      <c r="D73" s="3">
        <v>817</v>
      </c>
      <c r="E73" s="3" t="s">
        <v>164</v>
      </c>
      <c r="F73" s="3">
        <v>3</v>
      </c>
      <c r="G73" s="3" t="s">
        <v>165</v>
      </c>
      <c r="H73" s="3" t="s">
        <v>147</v>
      </c>
      <c r="I73" s="3">
        <v>24</v>
      </c>
      <c r="J73" s="3">
        <f t="shared" si="2"/>
        <v>168</v>
      </c>
      <c r="K73" s="5" t="s">
        <v>103</v>
      </c>
      <c r="L73" s="9" t="s">
        <v>51</v>
      </c>
      <c r="M73" s="9" t="s">
        <v>51</v>
      </c>
      <c r="N73" s="7" t="s">
        <v>357</v>
      </c>
      <c r="O73" s="7" t="s">
        <v>470</v>
      </c>
    </row>
    <row r="74" spans="1:15">
      <c r="A74" s="3" t="s">
        <v>15</v>
      </c>
      <c r="B74" s="3">
        <v>10</v>
      </c>
      <c r="C74" s="3" t="str">
        <f>VLOOKUP(B74,[1]时间对应!$A$2:$B$27,2,0)</f>
        <v>2024-1-3 14:30-16:30</v>
      </c>
      <c r="D74" s="3">
        <v>818</v>
      </c>
      <c r="E74" s="3" t="s">
        <v>164</v>
      </c>
      <c r="F74" s="3">
        <v>4</v>
      </c>
      <c r="G74" s="3" t="s">
        <v>165</v>
      </c>
      <c r="H74" s="3" t="s">
        <v>147</v>
      </c>
      <c r="I74" s="3">
        <v>28</v>
      </c>
      <c r="J74" s="3">
        <f t="shared" si="2"/>
        <v>168</v>
      </c>
      <c r="K74" s="5" t="s">
        <v>122</v>
      </c>
      <c r="L74" s="9" t="s">
        <v>51</v>
      </c>
      <c r="M74" s="9" t="s">
        <v>51</v>
      </c>
      <c r="N74" s="7" t="s">
        <v>328</v>
      </c>
      <c r="O74" s="7" t="s">
        <v>455</v>
      </c>
    </row>
    <row r="75" spans="1:15">
      <c r="A75" s="3" t="s">
        <v>15</v>
      </c>
      <c r="B75" s="3">
        <v>10</v>
      </c>
      <c r="C75" s="3" t="str">
        <f>VLOOKUP(B75,[1]时间对应!$A$2:$B$27,2,0)</f>
        <v>2024-1-3 14:30-16:30</v>
      </c>
      <c r="D75" s="3">
        <v>819</v>
      </c>
      <c r="E75" s="3" t="s">
        <v>164</v>
      </c>
      <c r="F75" s="3">
        <v>5</v>
      </c>
      <c r="G75" s="3" t="s">
        <v>165</v>
      </c>
      <c r="H75" s="3" t="s">
        <v>167</v>
      </c>
      <c r="I75" s="3">
        <v>29</v>
      </c>
      <c r="J75" s="3">
        <f t="shared" si="2"/>
        <v>168</v>
      </c>
      <c r="K75" s="5" t="s">
        <v>109</v>
      </c>
      <c r="L75" s="9" t="s">
        <v>51</v>
      </c>
      <c r="M75" s="9" t="s">
        <v>51</v>
      </c>
      <c r="N75" s="7" t="s">
        <v>358</v>
      </c>
      <c r="O75" s="7" t="s">
        <v>352</v>
      </c>
    </row>
    <row r="76" spans="1:15">
      <c r="A76" s="3" t="s">
        <v>15</v>
      </c>
      <c r="B76" s="3">
        <v>10</v>
      </c>
      <c r="C76" s="3" t="str">
        <f>VLOOKUP(B76,[1]时间对应!$A$2:$B$27,2,0)</f>
        <v>2024-1-3 14:30-16:30</v>
      </c>
      <c r="D76" s="3">
        <v>820</v>
      </c>
      <c r="E76" s="3" t="s">
        <v>164</v>
      </c>
      <c r="F76" s="3">
        <v>6</v>
      </c>
      <c r="G76" s="3" t="s">
        <v>165</v>
      </c>
      <c r="H76" s="3" t="s">
        <v>167</v>
      </c>
      <c r="I76" s="3">
        <v>21</v>
      </c>
      <c r="J76" s="3">
        <f t="shared" si="2"/>
        <v>168</v>
      </c>
      <c r="K76" s="5" t="s">
        <v>107</v>
      </c>
      <c r="L76" s="9" t="s">
        <v>51</v>
      </c>
      <c r="M76" s="9" t="s">
        <v>51</v>
      </c>
      <c r="N76" s="7" t="s">
        <v>472</v>
      </c>
      <c r="O76" s="12" t="s">
        <v>473</v>
      </c>
    </row>
    <row r="77" spans="1:15">
      <c r="A77" s="3" t="s">
        <v>15</v>
      </c>
      <c r="B77" s="3">
        <v>10</v>
      </c>
      <c r="C77" s="3" t="str">
        <f>VLOOKUP(B77,[1]时间对应!$A$2:$B$27,2,0)</f>
        <v>2024-1-3 14:30-16:30</v>
      </c>
      <c r="D77" s="3">
        <v>821</v>
      </c>
      <c r="E77" s="3" t="s">
        <v>164</v>
      </c>
      <c r="F77" s="3">
        <v>7</v>
      </c>
      <c r="G77" s="3" t="s">
        <v>165</v>
      </c>
      <c r="H77" s="3" t="s">
        <v>168</v>
      </c>
      <c r="I77" s="3">
        <v>16</v>
      </c>
      <c r="J77" s="3">
        <f t="shared" si="2"/>
        <v>168</v>
      </c>
      <c r="K77" s="5" t="s">
        <v>117</v>
      </c>
      <c r="L77" s="9" t="s">
        <v>51</v>
      </c>
      <c r="M77" s="9" t="s">
        <v>51</v>
      </c>
      <c r="N77" s="7" t="s">
        <v>350</v>
      </c>
      <c r="O77" s="7" t="s">
        <v>354</v>
      </c>
    </row>
    <row r="78" spans="1:15">
      <c r="A78" s="26" t="s">
        <v>482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8"/>
    </row>
    <row r="79" spans="1:15">
      <c r="A79" s="1"/>
      <c r="B79" s="3"/>
      <c r="C79" s="3"/>
      <c r="D79" s="3"/>
      <c r="E79" s="3"/>
      <c r="F79" s="3"/>
      <c r="G79" s="3"/>
      <c r="H79" s="3"/>
      <c r="I79" s="3"/>
      <c r="J79" s="3"/>
      <c r="K79" s="5"/>
      <c r="L79" s="9"/>
      <c r="M79" s="9"/>
      <c r="N79" s="7"/>
      <c r="O79" s="7"/>
    </row>
    <row r="80" spans="1:15">
      <c r="A80" s="3" t="s">
        <v>15</v>
      </c>
      <c r="B80" s="3">
        <v>6</v>
      </c>
      <c r="C80" s="3" t="str">
        <f>VLOOKUP(B80,[1]时间对应!$A$2:$B$27,2,0)</f>
        <v>2024-1-4 10:30-12:30</v>
      </c>
      <c r="D80" s="3">
        <v>487</v>
      </c>
      <c r="E80" s="3" t="s">
        <v>145</v>
      </c>
      <c r="F80" s="3">
        <v>1</v>
      </c>
      <c r="G80" s="3" t="s">
        <v>146</v>
      </c>
      <c r="H80" s="3" t="s">
        <v>147</v>
      </c>
      <c r="I80" s="3">
        <v>26</v>
      </c>
      <c r="J80" s="3">
        <f>SUMIF(B:B,B80,I:I)</f>
        <v>344</v>
      </c>
      <c r="K80" s="5" t="s">
        <v>98</v>
      </c>
      <c r="L80" s="9" t="s">
        <v>51</v>
      </c>
      <c r="M80" s="9" t="s">
        <v>51</v>
      </c>
      <c r="N80" s="7" t="s">
        <v>390</v>
      </c>
      <c r="O80" s="7" t="s">
        <v>327</v>
      </c>
    </row>
    <row r="81" spans="1:15">
      <c r="A81" s="3" t="s">
        <v>15</v>
      </c>
      <c r="B81" s="3">
        <v>6</v>
      </c>
      <c r="C81" s="3" t="str">
        <f>VLOOKUP(B81,[1]时间对应!$A$2:$B$27,2,0)</f>
        <v>2024-1-4 10:30-12:30</v>
      </c>
      <c r="D81" s="3">
        <v>488</v>
      </c>
      <c r="E81" s="3" t="s">
        <v>145</v>
      </c>
      <c r="F81" s="3">
        <v>2</v>
      </c>
      <c r="G81" s="3" t="s">
        <v>146</v>
      </c>
      <c r="H81" s="3" t="s">
        <v>147</v>
      </c>
      <c r="I81" s="3">
        <v>30</v>
      </c>
      <c r="J81" s="3">
        <f>SUMIF(B:B,B81,I:I)</f>
        <v>344</v>
      </c>
      <c r="K81" s="5" t="s">
        <v>102</v>
      </c>
      <c r="L81" s="9" t="s">
        <v>51</v>
      </c>
      <c r="M81" s="9" t="s">
        <v>51</v>
      </c>
      <c r="N81" s="7" t="s">
        <v>325</v>
      </c>
      <c r="O81" s="7" t="s">
        <v>326</v>
      </c>
    </row>
    <row r="82" spans="1:15">
      <c r="A82" s="3" t="s">
        <v>15</v>
      </c>
      <c r="B82" s="3">
        <v>6</v>
      </c>
      <c r="C82" s="3" t="str">
        <f>VLOOKUP(B82,[1]时间对应!$A$2:$B$27,2,0)</f>
        <v>2024-1-4 10:30-12:30</v>
      </c>
      <c r="D82" s="3">
        <v>489</v>
      </c>
      <c r="E82" s="3" t="s">
        <v>145</v>
      </c>
      <c r="F82" s="3">
        <v>3</v>
      </c>
      <c r="G82" s="3" t="s">
        <v>146</v>
      </c>
      <c r="H82" s="3" t="s">
        <v>134</v>
      </c>
      <c r="I82" s="3">
        <v>19</v>
      </c>
      <c r="J82" s="3">
        <f>SUMIF(B:B,B82,I:I)</f>
        <v>344</v>
      </c>
      <c r="K82" s="5" t="s">
        <v>103</v>
      </c>
      <c r="L82" s="9" t="s">
        <v>51</v>
      </c>
      <c r="M82" s="9" t="s">
        <v>51</v>
      </c>
      <c r="N82" s="12" t="s">
        <v>389</v>
      </c>
      <c r="O82" s="12" t="s">
        <v>352</v>
      </c>
    </row>
    <row r="83" spans="1:15">
      <c r="A83" s="3" t="s">
        <v>15</v>
      </c>
      <c r="B83" s="3">
        <v>6</v>
      </c>
      <c r="C83" s="3" t="str">
        <f>VLOOKUP(B83,[1]时间对应!$A$2:$B$27,2,0)</f>
        <v>2024-1-4 10:30-12:30</v>
      </c>
      <c r="D83" s="3">
        <v>490</v>
      </c>
      <c r="E83" s="3" t="s">
        <v>145</v>
      </c>
      <c r="F83" s="3">
        <v>4</v>
      </c>
      <c r="G83" s="3" t="s">
        <v>146</v>
      </c>
      <c r="H83" s="3" t="s">
        <v>134</v>
      </c>
      <c r="I83" s="3">
        <v>25</v>
      </c>
      <c r="J83" s="3">
        <f>SUMIF(B:B,B83,I:I)</f>
        <v>344</v>
      </c>
      <c r="K83" s="5" t="s">
        <v>122</v>
      </c>
      <c r="L83" s="9" t="s">
        <v>51</v>
      </c>
      <c r="M83" s="9" t="s">
        <v>51</v>
      </c>
      <c r="N83" s="7" t="s">
        <v>472</v>
      </c>
      <c r="O83" s="7" t="s">
        <v>470</v>
      </c>
    </row>
    <row r="84" spans="1:15">
      <c r="A84" s="3" t="s">
        <v>15</v>
      </c>
      <c r="B84" s="3">
        <v>6</v>
      </c>
      <c r="C84" s="3" t="str">
        <f>VLOOKUP(B84,[1]时间对应!$A$2:$B$27,2,0)</f>
        <v>2024-1-4 10:30-12:30</v>
      </c>
      <c r="D84" s="3">
        <v>491</v>
      </c>
      <c r="E84" s="3" t="s">
        <v>145</v>
      </c>
      <c r="F84" s="3">
        <v>6</v>
      </c>
      <c r="G84" s="3" t="s">
        <v>146</v>
      </c>
      <c r="H84" s="3" t="s">
        <v>148</v>
      </c>
      <c r="I84" s="3">
        <v>15</v>
      </c>
      <c r="J84" s="3">
        <f>SUMIF(B:B,B84,I:I)</f>
        <v>344</v>
      </c>
      <c r="K84" s="5" t="s">
        <v>109</v>
      </c>
      <c r="L84" s="9" t="s">
        <v>51</v>
      </c>
      <c r="M84" s="9" t="s">
        <v>51</v>
      </c>
      <c r="N84" s="7" t="s">
        <v>393</v>
      </c>
      <c r="O84" s="7" t="s">
        <v>473</v>
      </c>
    </row>
    <row r="85" spans="1:15">
      <c r="A85" s="26" t="s">
        <v>483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8"/>
    </row>
    <row r="86" spans="1:15">
      <c r="A86" s="3"/>
      <c r="B86" s="3"/>
      <c r="C86" s="3"/>
      <c r="D86" s="3"/>
      <c r="E86" s="3"/>
      <c r="F86" s="3"/>
      <c r="G86" s="3"/>
      <c r="H86" s="3"/>
      <c r="I86" s="3"/>
      <c r="J86" s="3"/>
      <c r="K86" s="5"/>
      <c r="L86" s="9"/>
      <c r="M86" s="9"/>
      <c r="N86" s="7"/>
      <c r="O86" s="7"/>
    </row>
    <row r="87" spans="1:15">
      <c r="A87" s="3" t="s">
        <v>15</v>
      </c>
      <c r="B87" s="3">
        <v>8</v>
      </c>
      <c r="C87" s="3" t="str">
        <f>VLOOKUP(B87,[1]时间对应!$A$2:$B$27,2,0)</f>
        <v>2024-1-4 14:30-16:30</v>
      </c>
      <c r="D87" s="3">
        <v>658</v>
      </c>
      <c r="E87" s="3" t="s">
        <v>150</v>
      </c>
      <c r="F87" s="3">
        <v>1</v>
      </c>
      <c r="G87" s="3" t="s">
        <v>151</v>
      </c>
      <c r="H87" s="3" t="s">
        <v>152</v>
      </c>
      <c r="I87" s="3">
        <v>26</v>
      </c>
      <c r="J87" s="3">
        <f>SUMIF(B:B,B87,I:I)</f>
        <v>89</v>
      </c>
      <c r="K87" s="5" t="s">
        <v>109</v>
      </c>
      <c r="L87" s="9" t="s">
        <v>51</v>
      </c>
      <c r="M87" s="9" t="s">
        <v>51</v>
      </c>
      <c r="N87" s="7" t="s">
        <v>383</v>
      </c>
      <c r="O87" s="7" t="s">
        <v>327</v>
      </c>
    </row>
    <row r="88" spans="1:15">
      <c r="A88" s="3" t="s">
        <v>15</v>
      </c>
      <c r="B88" s="3">
        <v>8</v>
      </c>
      <c r="C88" s="3" t="str">
        <f>VLOOKUP(B88,[1]时间对应!$A$2:$B$27,2,0)</f>
        <v>2024-1-4 14:30-16:30</v>
      </c>
      <c r="D88" s="3">
        <v>659</v>
      </c>
      <c r="E88" s="3" t="s">
        <v>150</v>
      </c>
      <c r="F88" s="3">
        <v>2</v>
      </c>
      <c r="G88" s="3" t="s">
        <v>151</v>
      </c>
      <c r="H88" s="3" t="s">
        <v>152</v>
      </c>
      <c r="I88" s="3">
        <v>26</v>
      </c>
      <c r="J88" s="3">
        <f>SUMIF(B:B,B88,I:I)</f>
        <v>89</v>
      </c>
      <c r="K88" s="5" t="s">
        <v>107</v>
      </c>
      <c r="L88" s="9" t="s">
        <v>51</v>
      </c>
      <c r="M88" s="9" t="s">
        <v>51</v>
      </c>
      <c r="N88" s="7" t="s">
        <v>472</v>
      </c>
      <c r="O88" s="7" t="s">
        <v>326</v>
      </c>
    </row>
    <row r="89" spans="1:15">
      <c r="A89" s="3" t="s">
        <v>15</v>
      </c>
      <c r="B89" s="3">
        <v>8</v>
      </c>
      <c r="C89" s="3" t="str">
        <f>VLOOKUP(B89,[1]时间对应!$A$2:$B$27,2,0)</f>
        <v>2024-1-4 14:30-16:30</v>
      </c>
      <c r="D89" s="3">
        <v>660</v>
      </c>
      <c r="E89" s="3" t="s">
        <v>150</v>
      </c>
      <c r="F89" s="3">
        <v>3</v>
      </c>
      <c r="G89" s="3" t="s">
        <v>151</v>
      </c>
      <c r="H89" s="3" t="s">
        <v>153</v>
      </c>
      <c r="I89" s="3">
        <v>17</v>
      </c>
      <c r="J89" s="3">
        <f>SUMIF(B:B,B89,I:I)</f>
        <v>89</v>
      </c>
      <c r="K89" s="5" t="s">
        <v>117</v>
      </c>
      <c r="L89" s="9" t="s">
        <v>51</v>
      </c>
      <c r="M89" s="9" t="s">
        <v>51</v>
      </c>
      <c r="N89" s="7" t="s">
        <v>392</v>
      </c>
      <c r="O89" s="12" t="s">
        <v>352</v>
      </c>
    </row>
    <row r="90" spans="1:15">
      <c r="A90" s="3" t="s">
        <v>15</v>
      </c>
      <c r="B90" s="3">
        <v>8</v>
      </c>
      <c r="C90" s="3" t="str">
        <f>VLOOKUP(B90,[1]时间对应!$A$2:$B$27,2,0)</f>
        <v>2024-1-4 14:30-16:30</v>
      </c>
      <c r="D90" s="3">
        <v>661</v>
      </c>
      <c r="E90" s="3" t="s">
        <v>150</v>
      </c>
      <c r="F90" s="3">
        <v>4</v>
      </c>
      <c r="G90" s="3" t="s">
        <v>151</v>
      </c>
      <c r="H90" s="3" t="s">
        <v>153</v>
      </c>
      <c r="I90" s="3">
        <v>20</v>
      </c>
      <c r="J90" s="3">
        <f>SUMIF(B:B,B90,I:I)</f>
        <v>89</v>
      </c>
      <c r="K90" s="5" t="s">
        <v>118</v>
      </c>
      <c r="L90" s="9" t="s">
        <v>51</v>
      </c>
      <c r="M90" s="9" t="s">
        <v>51</v>
      </c>
      <c r="N90" s="7" t="s">
        <v>455</v>
      </c>
      <c r="O90" s="7" t="s">
        <v>473</v>
      </c>
    </row>
    <row r="91" spans="1:15">
      <c r="A91" s="26" t="s">
        <v>484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8"/>
    </row>
    <row r="92" spans="1:15">
      <c r="A92" s="3"/>
      <c r="B92" s="3"/>
      <c r="C92" s="3"/>
      <c r="D92" s="3"/>
      <c r="E92" s="3"/>
      <c r="F92" s="3"/>
      <c r="G92" s="3"/>
      <c r="H92" s="3"/>
      <c r="I92" s="3"/>
      <c r="J92" s="3"/>
      <c r="K92" s="5"/>
      <c r="L92" s="9"/>
      <c r="M92" s="9"/>
      <c r="N92" s="9"/>
      <c r="O92" s="9"/>
    </row>
    <row r="93" spans="1:15">
      <c r="A93" s="3" t="s">
        <v>15</v>
      </c>
      <c r="B93" s="3">
        <v>9</v>
      </c>
      <c r="C93" s="3" t="str">
        <f>VLOOKUP(B93,[1]时间对应!$A$2:$B$27,2,0)</f>
        <v>2024-1-5 10:30-12:30</v>
      </c>
      <c r="D93" s="3">
        <v>738</v>
      </c>
      <c r="E93" s="3" t="s">
        <v>155</v>
      </c>
      <c r="F93" s="3">
        <v>1</v>
      </c>
      <c r="G93" s="3" t="s">
        <v>156</v>
      </c>
      <c r="H93" s="3" t="s">
        <v>157</v>
      </c>
      <c r="I93" s="3">
        <v>25</v>
      </c>
      <c r="J93" s="3">
        <f t="shared" ref="J93:J104" si="3">SUMIF(B:B,B93,I:I)</f>
        <v>309</v>
      </c>
      <c r="K93" s="5" t="s">
        <v>98</v>
      </c>
      <c r="L93" s="9" t="s">
        <v>51</v>
      </c>
      <c r="M93" s="9" t="s">
        <v>51</v>
      </c>
      <c r="N93" s="7" t="s">
        <v>364</v>
      </c>
      <c r="O93" s="7" t="s">
        <v>327</v>
      </c>
    </row>
    <row r="94" spans="1:15">
      <c r="A94" s="3" t="s">
        <v>15</v>
      </c>
      <c r="B94" s="3">
        <v>9</v>
      </c>
      <c r="C94" s="3" t="str">
        <f>VLOOKUP(B94,[1]时间对应!$A$2:$B$27,2,0)</f>
        <v>2024-1-5 10:30-12:30</v>
      </c>
      <c r="D94" s="3">
        <v>739</v>
      </c>
      <c r="E94" s="3" t="s">
        <v>155</v>
      </c>
      <c r="F94" s="3">
        <v>2</v>
      </c>
      <c r="G94" s="3" t="s">
        <v>156</v>
      </c>
      <c r="H94" s="3" t="s">
        <v>157</v>
      </c>
      <c r="I94" s="3">
        <v>24</v>
      </c>
      <c r="J94" s="3">
        <f t="shared" si="3"/>
        <v>309</v>
      </c>
      <c r="K94" s="5" t="s">
        <v>102</v>
      </c>
      <c r="L94" s="9" t="s">
        <v>51</v>
      </c>
      <c r="M94" s="9" t="s">
        <v>51</v>
      </c>
      <c r="N94" s="7" t="s">
        <v>325</v>
      </c>
      <c r="O94" s="7" t="s">
        <v>326</v>
      </c>
    </row>
    <row r="95" spans="1:15">
      <c r="A95" s="3" t="s">
        <v>15</v>
      </c>
      <c r="B95" s="3">
        <v>9</v>
      </c>
      <c r="C95" s="3" t="str">
        <f>VLOOKUP(B95,[1]时间对应!$A$2:$B$27,2,0)</f>
        <v>2024-1-5 10:30-12:30</v>
      </c>
      <c r="D95" s="3">
        <v>740</v>
      </c>
      <c r="E95" s="3" t="s">
        <v>155</v>
      </c>
      <c r="F95" s="3">
        <v>3</v>
      </c>
      <c r="G95" s="3" t="s">
        <v>156</v>
      </c>
      <c r="H95" s="3" t="s">
        <v>158</v>
      </c>
      <c r="I95" s="3">
        <v>26</v>
      </c>
      <c r="J95" s="3">
        <f t="shared" si="3"/>
        <v>309</v>
      </c>
      <c r="K95" s="5" t="s">
        <v>103</v>
      </c>
      <c r="L95" s="9" t="s">
        <v>51</v>
      </c>
      <c r="M95" s="9" t="s">
        <v>51</v>
      </c>
      <c r="N95" s="7" t="s">
        <v>384</v>
      </c>
      <c r="O95" s="12" t="s">
        <v>337</v>
      </c>
    </row>
    <row r="96" spans="1:15">
      <c r="A96" s="3" t="s">
        <v>15</v>
      </c>
      <c r="B96" s="3">
        <v>9</v>
      </c>
      <c r="C96" s="3" t="str">
        <f>VLOOKUP(B96,[1]时间对应!$A$2:$B$27,2,0)</f>
        <v>2024-1-5 10:30-12:30</v>
      </c>
      <c r="D96" s="3">
        <v>741</v>
      </c>
      <c r="E96" s="3" t="s">
        <v>155</v>
      </c>
      <c r="F96" s="3">
        <v>4</v>
      </c>
      <c r="G96" s="3" t="s">
        <v>156</v>
      </c>
      <c r="H96" s="3" t="s">
        <v>158</v>
      </c>
      <c r="I96" s="3">
        <v>25</v>
      </c>
      <c r="J96" s="3">
        <f t="shared" si="3"/>
        <v>309</v>
      </c>
      <c r="K96" s="5" t="s">
        <v>122</v>
      </c>
      <c r="L96" s="9" t="s">
        <v>51</v>
      </c>
      <c r="M96" s="9" t="s">
        <v>51</v>
      </c>
      <c r="N96" s="7" t="s">
        <v>455</v>
      </c>
      <c r="O96" s="7" t="s">
        <v>328</v>
      </c>
    </row>
    <row r="97" spans="1:15">
      <c r="A97" s="3" t="s">
        <v>15</v>
      </c>
      <c r="B97" s="3">
        <v>9</v>
      </c>
      <c r="C97" s="3" t="str">
        <f>VLOOKUP(B97,[1]时间对应!$A$2:$B$27,2,0)</f>
        <v>2024-1-5 10:30-12:30</v>
      </c>
      <c r="D97" s="3">
        <v>742</v>
      </c>
      <c r="E97" s="3" t="s">
        <v>155</v>
      </c>
      <c r="F97" s="3">
        <v>5</v>
      </c>
      <c r="G97" s="3" t="s">
        <v>156</v>
      </c>
      <c r="H97" s="3" t="s">
        <v>159</v>
      </c>
      <c r="I97" s="3">
        <v>26</v>
      </c>
      <c r="J97" s="3">
        <f t="shared" si="3"/>
        <v>309</v>
      </c>
      <c r="K97" s="5" t="s">
        <v>109</v>
      </c>
      <c r="L97" s="9" t="s">
        <v>51</v>
      </c>
      <c r="M97" s="9" t="s">
        <v>51</v>
      </c>
      <c r="N97" s="7" t="s">
        <v>367</v>
      </c>
      <c r="O97" s="7" t="s">
        <v>352</v>
      </c>
    </row>
    <row r="98" spans="1:15">
      <c r="A98" s="3" t="s">
        <v>15</v>
      </c>
      <c r="B98" s="3">
        <v>9</v>
      </c>
      <c r="C98" s="3" t="str">
        <f>VLOOKUP(B98,[1]时间对应!$A$2:$B$27,2,0)</f>
        <v>2024-1-5 10:30-12:30</v>
      </c>
      <c r="D98" s="3">
        <v>743</v>
      </c>
      <c r="E98" s="3" t="s">
        <v>155</v>
      </c>
      <c r="F98" s="3">
        <v>6</v>
      </c>
      <c r="G98" s="3" t="s">
        <v>156</v>
      </c>
      <c r="H98" s="3" t="s">
        <v>159</v>
      </c>
      <c r="I98" s="3">
        <v>20</v>
      </c>
      <c r="J98" s="3">
        <f t="shared" si="3"/>
        <v>309</v>
      </c>
      <c r="K98" s="5" t="s">
        <v>107</v>
      </c>
      <c r="L98" s="9" t="s">
        <v>51</v>
      </c>
      <c r="M98" s="9" t="s">
        <v>51</v>
      </c>
      <c r="N98" s="7" t="s">
        <v>470</v>
      </c>
      <c r="O98" s="7" t="s">
        <v>330</v>
      </c>
    </row>
    <row r="99" spans="1:15">
      <c r="A99" s="3" t="s">
        <v>15</v>
      </c>
      <c r="B99" s="3">
        <v>9</v>
      </c>
      <c r="C99" s="3" t="str">
        <f>VLOOKUP(B99,[1]时间对应!$A$2:$B$27,2,0)</f>
        <v>2024-1-5 10:30-12:30</v>
      </c>
      <c r="D99" s="3">
        <v>744</v>
      </c>
      <c r="E99" s="3" t="s">
        <v>155</v>
      </c>
      <c r="F99" s="3">
        <v>7</v>
      </c>
      <c r="G99" s="3" t="s">
        <v>156</v>
      </c>
      <c r="H99" s="3" t="s">
        <v>160</v>
      </c>
      <c r="I99" s="3">
        <v>20</v>
      </c>
      <c r="J99" s="3">
        <f t="shared" si="3"/>
        <v>309</v>
      </c>
      <c r="K99" s="5" t="s">
        <v>117</v>
      </c>
      <c r="L99" s="9" t="s">
        <v>51</v>
      </c>
      <c r="M99" s="9" t="s">
        <v>51</v>
      </c>
      <c r="N99" s="7" t="s">
        <v>477</v>
      </c>
      <c r="O99" s="7" t="s">
        <v>341</v>
      </c>
    </row>
    <row r="100" spans="1:15">
      <c r="A100" s="3" t="s">
        <v>15</v>
      </c>
      <c r="B100" s="3">
        <v>9</v>
      </c>
      <c r="C100" s="3" t="str">
        <f>VLOOKUP(B100,[1]时间对应!$A$2:$B$27,2,0)</f>
        <v>2024-1-5 10:30-12:30</v>
      </c>
      <c r="D100" s="3">
        <v>745</v>
      </c>
      <c r="E100" s="3" t="s">
        <v>155</v>
      </c>
      <c r="F100" s="3">
        <v>8</v>
      </c>
      <c r="G100" s="3" t="s">
        <v>156</v>
      </c>
      <c r="H100" s="3" t="s">
        <v>160</v>
      </c>
      <c r="I100" s="3">
        <v>20</v>
      </c>
      <c r="J100" s="3">
        <f t="shared" si="3"/>
        <v>309</v>
      </c>
      <c r="K100" s="5" t="s">
        <v>118</v>
      </c>
      <c r="L100" s="9" t="s">
        <v>51</v>
      </c>
      <c r="M100" s="9" t="s">
        <v>51</v>
      </c>
      <c r="N100" s="7" t="s">
        <v>453</v>
      </c>
      <c r="O100" s="7" t="s">
        <v>463</v>
      </c>
    </row>
    <row r="101" spans="1:15">
      <c r="A101" s="3" t="s">
        <v>15</v>
      </c>
      <c r="B101" s="3">
        <v>9</v>
      </c>
      <c r="C101" s="3" t="str">
        <f>VLOOKUP(B101,[1]时间对应!$A$2:$B$27,2,0)</f>
        <v>2024-1-5 10:30-12:30</v>
      </c>
      <c r="D101" s="3">
        <v>746</v>
      </c>
      <c r="E101" s="3" t="s">
        <v>161</v>
      </c>
      <c r="F101" s="3">
        <v>1</v>
      </c>
      <c r="G101" s="3" t="s">
        <v>162</v>
      </c>
      <c r="H101" s="3" t="s">
        <v>163</v>
      </c>
      <c r="I101" s="3">
        <v>20</v>
      </c>
      <c r="J101" s="3">
        <f t="shared" si="3"/>
        <v>309</v>
      </c>
      <c r="K101" s="5" t="s">
        <v>128</v>
      </c>
      <c r="L101" s="9" t="s">
        <v>51</v>
      </c>
      <c r="M101" s="9" t="s">
        <v>51</v>
      </c>
      <c r="N101" s="7" t="s">
        <v>452</v>
      </c>
      <c r="O101" s="12" t="s">
        <v>351</v>
      </c>
    </row>
    <row r="102" spans="1:15">
      <c r="A102" s="3" t="s">
        <v>15</v>
      </c>
      <c r="B102" s="3">
        <v>9</v>
      </c>
      <c r="C102" s="3" t="str">
        <f>VLOOKUP(B102,[1]时间对应!$A$2:$B$27,2,0)</f>
        <v>2024-1-5 10:30-12:30</v>
      </c>
      <c r="D102" s="3">
        <v>747</v>
      </c>
      <c r="E102" s="3" t="s">
        <v>161</v>
      </c>
      <c r="F102" s="3">
        <v>2</v>
      </c>
      <c r="G102" s="3" t="s">
        <v>162</v>
      </c>
      <c r="H102" s="3" t="s">
        <v>163</v>
      </c>
      <c r="I102" s="3">
        <v>19</v>
      </c>
      <c r="J102" s="3">
        <f t="shared" si="3"/>
        <v>309</v>
      </c>
      <c r="K102" s="5" t="s">
        <v>129</v>
      </c>
      <c r="L102" s="9" t="s">
        <v>51</v>
      </c>
      <c r="M102" s="9" t="s">
        <v>51</v>
      </c>
      <c r="N102" s="7" t="s">
        <v>340</v>
      </c>
      <c r="O102" s="7" t="s">
        <v>465</v>
      </c>
    </row>
    <row r="103" spans="1:15">
      <c r="A103" s="3" t="s">
        <v>15</v>
      </c>
      <c r="B103" s="3">
        <v>9</v>
      </c>
      <c r="C103" s="3" t="str">
        <f>VLOOKUP(B103,[1]时间对应!$A$2:$B$27,2,0)</f>
        <v>2024-1-5 10:30-12:30</v>
      </c>
      <c r="D103" s="3">
        <v>748</v>
      </c>
      <c r="E103" s="3" t="s">
        <v>161</v>
      </c>
      <c r="F103" s="3">
        <v>3</v>
      </c>
      <c r="G103" s="3" t="s">
        <v>162</v>
      </c>
      <c r="H103" s="3" t="s">
        <v>163</v>
      </c>
      <c r="I103" s="3">
        <v>24</v>
      </c>
      <c r="J103" s="3">
        <f t="shared" si="3"/>
        <v>309</v>
      </c>
      <c r="K103" s="5" t="s">
        <v>130</v>
      </c>
      <c r="L103" s="9" t="s">
        <v>51</v>
      </c>
      <c r="M103" s="9" t="s">
        <v>51</v>
      </c>
      <c r="N103" s="7" t="s">
        <v>355</v>
      </c>
      <c r="O103" s="7" t="s">
        <v>462</v>
      </c>
    </row>
    <row r="104" spans="1:15">
      <c r="A104" s="3" t="s">
        <v>15</v>
      </c>
      <c r="B104" s="3">
        <v>9</v>
      </c>
      <c r="C104" s="3" t="str">
        <f>VLOOKUP(B104,[1]时间对应!$A$2:$B$27,2,0)</f>
        <v>2024-1-5 10:30-12:30</v>
      </c>
      <c r="D104" s="3">
        <v>749</v>
      </c>
      <c r="E104" s="3" t="s">
        <v>161</v>
      </c>
      <c r="F104" s="3">
        <v>4</v>
      </c>
      <c r="G104" s="3" t="s">
        <v>162</v>
      </c>
      <c r="H104" s="3" t="s">
        <v>163</v>
      </c>
      <c r="I104" s="3">
        <v>18</v>
      </c>
      <c r="J104" s="3">
        <f t="shared" si="3"/>
        <v>309</v>
      </c>
      <c r="K104" s="5" t="s">
        <v>131</v>
      </c>
      <c r="L104" s="9" t="s">
        <v>51</v>
      </c>
      <c r="M104" s="9" t="s">
        <v>51</v>
      </c>
      <c r="N104" s="7" t="s">
        <v>472</v>
      </c>
      <c r="O104" s="7" t="s">
        <v>473</v>
      </c>
    </row>
    <row r="105" spans="1:15">
      <c r="A105" s="26" t="s">
        <v>487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8"/>
    </row>
    <row r="106" spans="1: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5"/>
      <c r="L106" s="9"/>
      <c r="M106" s="9"/>
      <c r="N106" s="9"/>
      <c r="O106" s="9"/>
    </row>
    <row r="107" spans="1:15">
      <c r="A107" s="3" t="s">
        <v>15</v>
      </c>
      <c r="B107" s="3">
        <v>14</v>
      </c>
      <c r="C107" s="3" t="str">
        <f>VLOOKUP(B107,[1]时间对应!$A$2:$B$27,2,0)</f>
        <v>2024-1-8 10:30-12:30</v>
      </c>
      <c r="D107" s="3">
        <v>1028</v>
      </c>
      <c r="E107" s="3" t="s">
        <v>171</v>
      </c>
      <c r="F107" s="3">
        <v>1</v>
      </c>
      <c r="G107" s="3" t="s">
        <v>172</v>
      </c>
      <c r="H107" s="3" t="s">
        <v>173</v>
      </c>
      <c r="I107" s="3">
        <v>18</v>
      </c>
      <c r="J107" s="3">
        <f>SUMIF(B:B,B107,I:I)</f>
        <v>101</v>
      </c>
      <c r="K107" s="5" t="s">
        <v>109</v>
      </c>
      <c r="L107" s="9" t="s">
        <v>51</v>
      </c>
      <c r="M107" s="9" t="s">
        <v>51</v>
      </c>
      <c r="N107" s="7" t="s">
        <v>332</v>
      </c>
      <c r="O107" s="7" t="s">
        <v>327</v>
      </c>
    </row>
    <row r="108" spans="1:15">
      <c r="A108" s="3" t="s">
        <v>15</v>
      </c>
      <c r="B108" s="3">
        <v>14</v>
      </c>
      <c r="C108" s="3" t="str">
        <f>VLOOKUP(B108,[1]时间对应!$A$2:$B$27,2,0)</f>
        <v>2024-1-8 10:30-12:30</v>
      </c>
      <c r="D108" s="3">
        <v>1029</v>
      </c>
      <c r="E108" s="3" t="s">
        <v>171</v>
      </c>
      <c r="F108" s="3">
        <v>2</v>
      </c>
      <c r="G108" s="3" t="s">
        <v>172</v>
      </c>
      <c r="H108" s="3" t="s">
        <v>173</v>
      </c>
      <c r="I108" s="3">
        <v>30</v>
      </c>
      <c r="J108" s="3">
        <f>SUMIF(B:B,B108,I:I)</f>
        <v>101</v>
      </c>
      <c r="K108" s="5" t="s">
        <v>107</v>
      </c>
      <c r="L108" s="9" t="s">
        <v>51</v>
      </c>
      <c r="M108" s="9" t="s">
        <v>51</v>
      </c>
      <c r="N108" s="7" t="s">
        <v>472</v>
      </c>
      <c r="O108" s="7" t="s">
        <v>326</v>
      </c>
    </row>
    <row r="109" spans="1:15">
      <c r="A109" s="3" t="s">
        <v>15</v>
      </c>
      <c r="B109" s="3">
        <v>14</v>
      </c>
      <c r="C109" s="3" t="str">
        <f>VLOOKUP(B109,[1]时间对应!$A$2:$B$27,2,0)</f>
        <v>2024-1-8 10:30-12:30</v>
      </c>
      <c r="D109" s="3">
        <v>1030</v>
      </c>
      <c r="E109" s="3" t="s">
        <v>171</v>
      </c>
      <c r="F109" s="3">
        <v>3</v>
      </c>
      <c r="G109" s="3" t="s">
        <v>172</v>
      </c>
      <c r="H109" s="3" t="s">
        <v>108</v>
      </c>
      <c r="I109" s="3">
        <v>32</v>
      </c>
      <c r="J109" s="3">
        <f>SUMIF(B:B,B109,I:I)</f>
        <v>101</v>
      </c>
      <c r="K109" s="5" t="s">
        <v>117</v>
      </c>
      <c r="L109" s="9" t="s">
        <v>51</v>
      </c>
      <c r="M109" s="9" t="s">
        <v>51</v>
      </c>
      <c r="N109" s="7" t="s">
        <v>369</v>
      </c>
      <c r="O109" s="12" t="s">
        <v>352</v>
      </c>
    </row>
    <row r="110" spans="1:15">
      <c r="A110" s="3" t="s">
        <v>15</v>
      </c>
      <c r="B110" s="3">
        <v>14</v>
      </c>
      <c r="C110" s="3" t="str">
        <f>VLOOKUP(B110,[1]时间对应!$A$2:$B$27,2,0)</f>
        <v>2024-1-8 10:30-12:30</v>
      </c>
      <c r="D110" s="3">
        <v>1031</v>
      </c>
      <c r="E110" s="3" t="s">
        <v>171</v>
      </c>
      <c r="F110" s="3">
        <v>4</v>
      </c>
      <c r="G110" s="3" t="s">
        <v>172</v>
      </c>
      <c r="H110" s="3" t="s">
        <v>108</v>
      </c>
      <c r="I110" s="3">
        <v>21</v>
      </c>
      <c r="J110" s="3">
        <f>SUMIF(B:B,B110,I:I)</f>
        <v>101</v>
      </c>
      <c r="K110" s="5" t="s">
        <v>118</v>
      </c>
      <c r="L110" s="9" t="s">
        <v>51</v>
      </c>
      <c r="M110" s="9" t="s">
        <v>51</v>
      </c>
      <c r="N110" s="7" t="s">
        <v>470</v>
      </c>
      <c r="O110" s="7" t="s">
        <v>473</v>
      </c>
    </row>
    <row r="111" spans="1:15">
      <c r="A111" s="31" t="s">
        <v>486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>
      <c r="A113" s="3" t="s">
        <v>15</v>
      </c>
      <c r="B113" s="3">
        <v>11</v>
      </c>
      <c r="C113" s="3" t="str">
        <f>VLOOKUP(B113,[1]时间对应!$A$2:$B$27,2,0)</f>
        <v>2024-1-8 14:30-16:30</v>
      </c>
      <c r="D113" s="3">
        <v>863</v>
      </c>
      <c r="E113" s="3" t="s">
        <v>169</v>
      </c>
      <c r="F113" s="3">
        <v>2</v>
      </c>
      <c r="G113" s="3" t="s">
        <v>144</v>
      </c>
      <c r="H113" s="3" t="s">
        <v>170</v>
      </c>
      <c r="I113" s="3">
        <v>50</v>
      </c>
      <c r="J113" s="3">
        <f>SUMIF(B:B,B113,I:I)</f>
        <v>50</v>
      </c>
      <c r="K113" s="9" t="s">
        <v>41</v>
      </c>
      <c r="L113" s="9" t="s">
        <v>20</v>
      </c>
      <c r="M113" s="9" t="s">
        <v>51</v>
      </c>
      <c r="N113" s="10" t="s">
        <v>20</v>
      </c>
      <c r="O113" s="7" t="s">
        <v>325</v>
      </c>
    </row>
    <row r="114" spans="1: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9"/>
      <c r="L114" s="9"/>
      <c r="M114" s="9"/>
      <c r="N114" s="9"/>
      <c r="O114" s="7"/>
    </row>
    <row r="115" spans="1:15">
      <c r="A115" s="3" t="s">
        <v>174</v>
      </c>
      <c r="B115" s="3">
        <v>1</v>
      </c>
      <c r="C115" s="3" t="str">
        <f>VLOOKUP(B115,[1]时间对应!$A$2:$B$27,2,0)</f>
        <v>2023-12-28 14:00-15:30</v>
      </c>
      <c r="D115" s="3">
        <v>1215</v>
      </c>
      <c r="E115" s="3" t="s">
        <v>16</v>
      </c>
      <c r="F115" s="3">
        <v>1</v>
      </c>
      <c r="G115" s="3" t="s">
        <v>17</v>
      </c>
      <c r="H115" s="3" t="s">
        <v>175</v>
      </c>
      <c r="I115" s="3">
        <v>46</v>
      </c>
      <c r="J115" s="3">
        <f>SUMIF(B:B,B115,I:I)</f>
        <v>143</v>
      </c>
      <c r="K115" s="9" t="s">
        <v>177</v>
      </c>
      <c r="L115" s="9" t="s">
        <v>51</v>
      </c>
      <c r="M115" s="9" t="s">
        <v>51</v>
      </c>
      <c r="N115" s="7" t="s">
        <v>478</v>
      </c>
      <c r="O115" s="7" t="s">
        <v>457</v>
      </c>
    </row>
    <row r="116" spans="1:15">
      <c r="A116" s="3" t="s">
        <v>174</v>
      </c>
      <c r="B116" s="3">
        <v>1</v>
      </c>
      <c r="C116" s="3" t="str">
        <f>VLOOKUP(B116,[1]时间对应!$A$2:$B$27,2,0)</f>
        <v>2023-12-28 14:00-15:30</v>
      </c>
      <c r="D116" s="3">
        <v>1220</v>
      </c>
      <c r="E116" s="3" t="s">
        <v>16</v>
      </c>
      <c r="F116" s="3">
        <v>5</v>
      </c>
      <c r="G116" s="3" t="s">
        <v>17</v>
      </c>
      <c r="H116" s="3" t="s">
        <v>175</v>
      </c>
      <c r="I116" s="3">
        <v>49</v>
      </c>
      <c r="J116" s="3">
        <f>SUMIF(B:B,B116,I:I)</f>
        <v>143</v>
      </c>
      <c r="K116" s="9" t="s">
        <v>181</v>
      </c>
      <c r="L116" s="9" t="s">
        <v>51</v>
      </c>
      <c r="M116" s="9" t="s">
        <v>51</v>
      </c>
      <c r="N116" s="7" t="s">
        <v>458</v>
      </c>
      <c r="O116" s="7" t="s">
        <v>459</v>
      </c>
    </row>
    <row r="117" spans="1:15">
      <c r="A117" s="3" t="s">
        <v>174</v>
      </c>
      <c r="B117" s="3">
        <v>1</v>
      </c>
      <c r="C117" s="3" t="str">
        <f>VLOOKUP(B117,[1]时间对应!$A$2:$B$27,2,0)</f>
        <v>2023-12-28 14:00-15:30</v>
      </c>
      <c r="D117" s="3">
        <v>1221</v>
      </c>
      <c r="E117" s="3" t="s">
        <v>16</v>
      </c>
      <c r="F117" s="3">
        <v>5</v>
      </c>
      <c r="G117" s="3" t="s">
        <v>17</v>
      </c>
      <c r="H117" s="3" t="s">
        <v>175</v>
      </c>
      <c r="I117" s="3">
        <v>48</v>
      </c>
      <c r="J117" s="3">
        <f>SUMIF(B:B,B117,I:I)</f>
        <v>143</v>
      </c>
      <c r="K117" s="9" t="s">
        <v>182</v>
      </c>
      <c r="L117" s="9" t="s">
        <v>51</v>
      </c>
      <c r="M117" s="9" t="s">
        <v>51</v>
      </c>
      <c r="N117" s="7" t="s">
        <v>461</v>
      </c>
      <c r="O117" s="7" t="s">
        <v>460</v>
      </c>
    </row>
    <row r="118" spans="1: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9"/>
      <c r="L118" s="9"/>
      <c r="M118" s="13"/>
      <c r="N118" s="9"/>
      <c r="O118" s="13"/>
    </row>
    <row r="119" spans="1:15">
      <c r="A119" s="3" t="s">
        <v>174</v>
      </c>
      <c r="B119" s="3">
        <v>2</v>
      </c>
      <c r="C119" s="3" t="str">
        <f>VLOOKUP(B119,[1]时间对应!$A$2:$B$27,2,0)</f>
        <v>2023-12-28 16:00-17:30</v>
      </c>
      <c r="D119" s="3">
        <v>1258</v>
      </c>
      <c r="E119" s="3" t="s">
        <v>38</v>
      </c>
      <c r="F119" s="3">
        <v>10</v>
      </c>
      <c r="G119" s="3" t="s">
        <v>39</v>
      </c>
      <c r="H119" s="3" t="s">
        <v>207</v>
      </c>
      <c r="I119" s="3">
        <v>38</v>
      </c>
      <c r="J119" s="3">
        <f t="shared" ref="J119:J124" si="4">SUMIF(B:B,B119,I:I)</f>
        <v>256</v>
      </c>
      <c r="K119" s="5" t="s">
        <v>208</v>
      </c>
      <c r="L119" s="9" t="s">
        <v>51</v>
      </c>
      <c r="M119" s="22" t="s">
        <v>51</v>
      </c>
      <c r="N119" s="7" t="s">
        <v>478</v>
      </c>
      <c r="O119" s="29" t="s">
        <v>457</v>
      </c>
    </row>
    <row r="120" spans="1:15">
      <c r="A120" s="3" t="s">
        <v>174</v>
      </c>
      <c r="B120" s="3">
        <v>2</v>
      </c>
      <c r="C120" s="3" t="str">
        <f>VLOOKUP(B120,[1]时间对应!$A$2:$B$27,2,0)</f>
        <v>2023-12-28 16:00-17:30</v>
      </c>
      <c r="D120" s="3">
        <v>1259</v>
      </c>
      <c r="E120" s="3" t="s">
        <v>38</v>
      </c>
      <c r="F120" s="3">
        <v>10</v>
      </c>
      <c r="G120" s="3" t="s">
        <v>39</v>
      </c>
      <c r="H120" s="3" t="s">
        <v>207</v>
      </c>
      <c r="I120" s="3">
        <v>36</v>
      </c>
      <c r="J120" s="3">
        <f t="shared" si="4"/>
        <v>256</v>
      </c>
      <c r="K120" s="5" t="s">
        <v>209</v>
      </c>
      <c r="L120" s="9" t="s">
        <v>42</v>
      </c>
      <c r="M120" s="23"/>
      <c r="N120" s="10" t="s">
        <v>42</v>
      </c>
      <c r="O120" s="23"/>
    </row>
    <row r="121" spans="1:15">
      <c r="A121" s="3" t="s">
        <v>174</v>
      </c>
      <c r="B121" s="3">
        <v>2</v>
      </c>
      <c r="C121" s="3" t="str">
        <f>VLOOKUP(B121,[1]时间对应!$A$2:$B$27,2,0)</f>
        <v>2023-12-28 16:00-17:30</v>
      </c>
      <c r="D121" s="3">
        <v>1269</v>
      </c>
      <c r="E121" s="3" t="s">
        <v>38</v>
      </c>
      <c r="F121" s="3">
        <v>15</v>
      </c>
      <c r="G121" s="3" t="s">
        <v>39</v>
      </c>
      <c r="H121" s="3" t="s">
        <v>214</v>
      </c>
      <c r="I121" s="3">
        <v>45</v>
      </c>
      <c r="J121" s="3">
        <f t="shared" si="4"/>
        <v>256</v>
      </c>
      <c r="K121" s="5" t="s">
        <v>186</v>
      </c>
      <c r="L121" s="9" t="s">
        <v>51</v>
      </c>
      <c r="M121" s="9" t="s">
        <v>51</v>
      </c>
      <c r="N121" s="7" t="s">
        <v>458</v>
      </c>
      <c r="O121" s="7" t="s">
        <v>459</v>
      </c>
    </row>
    <row r="122" spans="1:15">
      <c r="A122" s="3" t="s">
        <v>174</v>
      </c>
      <c r="B122" s="3">
        <v>2</v>
      </c>
      <c r="C122" s="3" t="str">
        <f>VLOOKUP(B122,[1]时间对应!$A$2:$B$27,2,0)</f>
        <v>2023-12-28 16:00-17:30</v>
      </c>
      <c r="D122" s="3">
        <v>1270</v>
      </c>
      <c r="E122" s="3" t="s">
        <v>38</v>
      </c>
      <c r="F122" s="3">
        <v>15</v>
      </c>
      <c r="G122" s="3" t="s">
        <v>39</v>
      </c>
      <c r="H122" s="3" t="s">
        <v>214</v>
      </c>
      <c r="I122" s="3">
        <v>43</v>
      </c>
      <c r="J122" s="3">
        <f t="shared" si="4"/>
        <v>256</v>
      </c>
      <c r="K122" s="5" t="s">
        <v>187</v>
      </c>
      <c r="L122" s="9" t="s">
        <v>51</v>
      </c>
      <c r="M122" s="9" t="s">
        <v>51</v>
      </c>
      <c r="N122" s="7" t="s">
        <v>461</v>
      </c>
      <c r="O122" s="7" t="s">
        <v>460</v>
      </c>
    </row>
    <row r="123" spans="1:15">
      <c r="A123" s="3" t="s">
        <v>174</v>
      </c>
      <c r="B123" s="3">
        <v>2</v>
      </c>
      <c r="C123" s="3" t="str">
        <f>VLOOKUP(B123,[1]时间对应!$A$2:$B$27,2,0)</f>
        <v>2023-12-28 16:00-17:30</v>
      </c>
      <c r="D123" s="3">
        <v>1271</v>
      </c>
      <c r="E123" s="3" t="s">
        <v>38</v>
      </c>
      <c r="F123" s="3">
        <v>16</v>
      </c>
      <c r="G123" s="3" t="s">
        <v>39</v>
      </c>
      <c r="H123" s="3" t="s">
        <v>215</v>
      </c>
      <c r="I123" s="3">
        <v>48</v>
      </c>
      <c r="J123" s="3">
        <f t="shared" si="4"/>
        <v>256</v>
      </c>
      <c r="K123" s="5" t="s">
        <v>216</v>
      </c>
      <c r="L123" s="9" t="s">
        <v>51</v>
      </c>
      <c r="M123" s="9" t="s">
        <v>51</v>
      </c>
      <c r="N123" s="7" t="s">
        <v>479</v>
      </c>
      <c r="O123" s="7" t="s">
        <v>475</v>
      </c>
    </row>
    <row r="124" spans="1:15">
      <c r="A124" s="3" t="s">
        <v>174</v>
      </c>
      <c r="B124" s="3">
        <v>2</v>
      </c>
      <c r="C124" s="3" t="str">
        <f>VLOOKUP(B124,[1]时间对应!$A$2:$B$27,2,0)</f>
        <v>2023-12-28 16:00-17:30</v>
      </c>
      <c r="D124" s="3">
        <v>1272</v>
      </c>
      <c r="E124" s="3" t="s">
        <v>38</v>
      </c>
      <c r="F124" s="3">
        <v>16</v>
      </c>
      <c r="G124" s="3" t="s">
        <v>39</v>
      </c>
      <c r="H124" s="3" t="s">
        <v>215</v>
      </c>
      <c r="I124" s="3">
        <v>46</v>
      </c>
      <c r="J124" s="3">
        <f t="shared" si="4"/>
        <v>256</v>
      </c>
      <c r="K124" s="9" t="s">
        <v>217</v>
      </c>
      <c r="L124" s="9" t="s">
        <v>51</v>
      </c>
      <c r="M124" s="9" t="s">
        <v>51</v>
      </c>
      <c r="N124" s="7" t="s">
        <v>347</v>
      </c>
      <c r="O124" s="14" t="s">
        <v>349</v>
      </c>
    </row>
    <row r="125" spans="1: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9"/>
      <c r="L125" s="9"/>
      <c r="M125" s="13"/>
      <c r="N125" s="9"/>
      <c r="O125" s="13"/>
    </row>
    <row r="126" spans="1:15">
      <c r="A126" s="3" t="s">
        <v>174</v>
      </c>
      <c r="B126" s="3">
        <v>4</v>
      </c>
      <c r="C126" s="3" t="str">
        <f>VLOOKUP(B126,[1]时间对应!$A$2:$B$27,2,0)</f>
        <v>2024-1-2 14:30-16:30</v>
      </c>
      <c r="D126" s="3">
        <v>1302</v>
      </c>
      <c r="E126" s="3" t="s">
        <v>52</v>
      </c>
      <c r="F126" s="3">
        <v>1</v>
      </c>
      <c r="G126" s="3" t="s">
        <v>53</v>
      </c>
      <c r="H126" s="3" t="s">
        <v>234</v>
      </c>
      <c r="I126" s="3">
        <v>29</v>
      </c>
      <c r="J126" s="3">
        <f t="shared" ref="J126:J157" si="5">SUMIF(B:B,B126,I:I)</f>
        <v>4937</v>
      </c>
      <c r="K126" s="5" t="s">
        <v>208</v>
      </c>
      <c r="L126" s="9" t="s">
        <v>51</v>
      </c>
      <c r="M126" s="22" t="s">
        <v>44</v>
      </c>
      <c r="N126" s="7" t="s">
        <v>381</v>
      </c>
      <c r="O126" s="24" t="s">
        <v>44</v>
      </c>
    </row>
    <row r="127" spans="1:15">
      <c r="A127" s="3" t="s">
        <v>174</v>
      </c>
      <c r="B127" s="3">
        <v>4</v>
      </c>
      <c r="C127" s="3" t="str">
        <f>VLOOKUP(B127,[1]时间对应!$A$2:$B$27,2,0)</f>
        <v>2024-1-2 14:30-16:30</v>
      </c>
      <c r="D127" s="3">
        <v>1303</v>
      </c>
      <c r="E127" s="3" t="s">
        <v>52</v>
      </c>
      <c r="F127" s="3">
        <v>2</v>
      </c>
      <c r="G127" s="3" t="s">
        <v>53</v>
      </c>
      <c r="H127" s="3" t="s">
        <v>234</v>
      </c>
      <c r="I127" s="3">
        <v>34</v>
      </c>
      <c r="J127" s="3">
        <f t="shared" si="5"/>
        <v>4937</v>
      </c>
      <c r="K127" s="5" t="s">
        <v>209</v>
      </c>
      <c r="L127" s="9" t="s">
        <v>51</v>
      </c>
      <c r="M127" s="23"/>
      <c r="N127" s="7" t="s">
        <v>382</v>
      </c>
      <c r="O127" s="25"/>
    </row>
    <row r="128" spans="1:15">
      <c r="A128" s="3" t="s">
        <v>174</v>
      </c>
      <c r="B128" s="3">
        <v>4</v>
      </c>
      <c r="C128" s="3" t="str">
        <f>VLOOKUP(B128,[1]时间对应!$A$2:$B$27,2,0)</f>
        <v>2024-1-2 14:30-16:30</v>
      </c>
      <c r="D128" s="3">
        <v>1304</v>
      </c>
      <c r="E128" s="3" t="s">
        <v>52</v>
      </c>
      <c r="F128" s="3">
        <v>3</v>
      </c>
      <c r="G128" s="3" t="s">
        <v>53</v>
      </c>
      <c r="H128" s="3" t="s">
        <v>235</v>
      </c>
      <c r="I128" s="3">
        <v>41</v>
      </c>
      <c r="J128" s="3">
        <f t="shared" si="5"/>
        <v>4937</v>
      </c>
      <c r="K128" s="9" t="s">
        <v>176</v>
      </c>
      <c r="L128" s="9" t="s">
        <v>51</v>
      </c>
      <c r="M128" s="9" t="s">
        <v>43</v>
      </c>
      <c r="N128" s="7" t="s">
        <v>383</v>
      </c>
      <c r="O128" s="10" t="s">
        <v>43</v>
      </c>
    </row>
    <row r="129" spans="1:15">
      <c r="A129" s="3" t="s">
        <v>174</v>
      </c>
      <c r="B129" s="3">
        <v>4</v>
      </c>
      <c r="C129" s="3" t="str">
        <f>VLOOKUP(B129,[1]时间对应!$A$2:$B$27,2,0)</f>
        <v>2024-1-2 14:30-16:30</v>
      </c>
      <c r="D129" s="3">
        <v>1305</v>
      </c>
      <c r="E129" s="3" t="s">
        <v>52</v>
      </c>
      <c r="F129" s="3">
        <v>4</v>
      </c>
      <c r="G129" s="3" t="s">
        <v>53</v>
      </c>
      <c r="H129" s="3" t="s">
        <v>235</v>
      </c>
      <c r="I129" s="3">
        <v>42</v>
      </c>
      <c r="J129" s="3">
        <f t="shared" si="5"/>
        <v>4937</v>
      </c>
      <c r="K129" s="9" t="s">
        <v>177</v>
      </c>
      <c r="L129" s="9" t="s">
        <v>51</v>
      </c>
      <c r="M129" s="9" t="s">
        <v>43</v>
      </c>
      <c r="N129" s="7" t="s">
        <v>384</v>
      </c>
      <c r="O129" s="10" t="s">
        <v>43</v>
      </c>
    </row>
    <row r="130" spans="1:15">
      <c r="A130" s="3" t="s">
        <v>174</v>
      </c>
      <c r="B130" s="3">
        <v>4</v>
      </c>
      <c r="C130" s="3" t="str">
        <f>VLOOKUP(B130,[1]时间对应!$A$2:$B$27,2,0)</f>
        <v>2024-1-2 14:30-16:30</v>
      </c>
      <c r="D130" s="3">
        <v>1306</v>
      </c>
      <c r="E130" s="3" t="s">
        <v>52</v>
      </c>
      <c r="F130" s="3">
        <v>5</v>
      </c>
      <c r="G130" s="3" t="s">
        <v>53</v>
      </c>
      <c r="H130" s="3" t="s">
        <v>236</v>
      </c>
      <c r="I130" s="3">
        <v>15</v>
      </c>
      <c r="J130" s="3">
        <f t="shared" si="5"/>
        <v>4937</v>
      </c>
      <c r="K130" s="5" t="s">
        <v>237</v>
      </c>
      <c r="L130" s="9" t="s">
        <v>51</v>
      </c>
      <c r="M130" s="22" t="s">
        <v>124</v>
      </c>
      <c r="N130" s="7" t="s">
        <v>385</v>
      </c>
      <c r="O130" s="24" t="s">
        <v>124</v>
      </c>
    </row>
    <row r="131" spans="1:15">
      <c r="A131" s="3" t="s">
        <v>174</v>
      </c>
      <c r="B131" s="3">
        <v>4</v>
      </c>
      <c r="C131" s="3" t="str">
        <f>VLOOKUP(B131,[1]时间对应!$A$2:$B$27,2,0)</f>
        <v>2024-1-2 14:30-16:30</v>
      </c>
      <c r="D131" s="3">
        <v>1307</v>
      </c>
      <c r="E131" s="3" t="s">
        <v>52</v>
      </c>
      <c r="F131" s="3">
        <v>6</v>
      </c>
      <c r="G131" s="3" t="s">
        <v>53</v>
      </c>
      <c r="H131" s="3" t="s">
        <v>236</v>
      </c>
      <c r="I131" s="3">
        <v>42</v>
      </c>
      <c r="J131" s="3">
        <f t="shared" si="5"/>
        <v>4937</v>
      </c>
      <c r="K131" s="5" t="s">
        <v>238</v>
      </c>
      <c r="L131" s="9" t="s">
        <v>51</v>
      </c>
      <c r="M131" s="23"/>
      <c r="N131" s="7" t="s">
        <v>386</v>
      </c>
      <c r="O131" s="25"/>
    </row>
    <row r="132" spans="1:15">
      <c r="A132" s="3" t="s">
        <v>174</v>
      </c>
      <c r="B132" s="3">
        <v>4</v>
      </c>
      <c r="C132" s="3" t="str">
        <f>VLOOKUP(B132,[1]时间对应!$A$2:$B$27,2,0)</f>
        <v>2024-1-2 14:30-16:30</v>
      </c>
      <c r="D132" s="3">
        <v>1308</v>
      </c>
      <c r="E132" s="3" t="s">
        <v>52</v>
      </c>
      <c r="F132" s="3">
        <v>7</v>
      </c>
      <c r="G132" s="3" t="s">
        <v>53</v>
      </c>
      <c r="H132" s="3" t="s">
        <v>239</v>
      </c>
      <c r="I132" s="3">
        <v>41</v>
      </c>
      <c r="J132" s="3">
        <f t="shared" si="5"/>
        <v>4937</v>
      </c>
      <c r="K132" s="9" t="s">
        <v>182</v>
      </c>
      <c r="L132" s="9" t="s">
        <v>51</v>
      </c>
      <c r="M132" s="9" t="s">
        <v>123</v>
      </c>
      <c r="N132" s="7" t="s">
        <v>387</v>
      </c>
      <c r="O132" s="10" t="s">
        <v>123</v>
      </c>
    </row>
    <row r="133" spans="1:15">
      <c r="A133" s="3" t="s">
        <v>174</v>
      </c>
      <c r="B133" s="3">
        <v>4</v>
      </c>
      <c r="C133" s="3" t="str">
        <f>VLOOKUP(B133,[1]时间对应!$A$2:$B$27,2,0)</f>
        <v>2024-1-2 14:30-16:30</v>
      </c>
      <c r="D133" s="3">
        <v>1309</v>
      </c>
      <c r="E133" s="3" t="s">
        <v>52</v>
      </c>
      <c r="F133" s="3">
        <v>8</v>
      </c>
      <c r="G133" s="3" t="s">
        <v>53</v>
      </c>
      <c r="H133" s="3" t="s">
        <v>239</v>
      </c>
      <c r="I133" s="3">
        <v>41</v>
      </c>
      <c r="J133" s="3">
        <f t="shared" si="5"/>
        <v>4937</v>
      </c>
      <c r="K133" s="9" t="s">
        <v>183</v>
      </c>
      <c r="L133" s="9" t="s">
        <v>51</v>
      </c>
      <c r="M133" s="9" t="s">
        <v>123</v>
      </c>
      <c r="N133" s="7" t="s">
        <v>388</v>
      </c>
      <c r="O133" s="10" t="s">
        <v>123</v>
      </c>
    </row>
    <row r="134" spans="1:15">
      <c r="A134" s="3" t="s">
        <v>174</v>
      </c>
      <c r="B134" s="3">
        <v>4</v>
      </c>
      <c r="C134" s="3" t="str">
        <f>VLOOKUP(B134,[1]时间对应!$A$2:$B$27,2,0)</f>
        <v>2024-1-2 14:30-16:30</v>
      </c>
      <c r="D134" s="3">
        <v>1310</v>
      </c>
      <c r="E134" s="3" t="s">
        <v>52</v>
      </c>
      <c r="F134" s="3">
        <v>9</v>
      </c>
      <c r="G134" s="3" t="s">
        <v>53</v>
      </c>
      <c r="H134" s="3" t="s">
        <v>240</v>
      </c>
      <c r="I134" s="3">
        <v>38</v>
      </c>
      <c r="J134" s="3">
        <f t="shared" si="5"/>
        <v>4937</v>
      </c>
      <c r="K134" s="9" t="s">
        <v>184</v>
      </c>
      <c r="L134" s="9" t="s">
        <v>51</v>
      </c>
      <c r="M134" s="9" t="s">
        <v>123</v>
      </c>
      <c r="N134" s="7" t="s">
        <v>389</v>
      </c>
      <c r="O134" s="10" t="s">
        <v>123</v>
      </c>
    </row>
    <row r="135" spans="1:15">
      <c r="A135" s="3" t="s">
        <v>174</v>
      </c>
      <c r="B135" s="3">
        <v>4</v>
      </c>
      <c r="C135" s="3" t="str">
        <f>VLOOKUP(B135,[1]时间对应!$A$2:$B$27,2,0)</f>
        <v>2024-1-2 14:30-16:30</v>
      </c>
      <c r="D135" s="3">
        <v>1311</v>
      </c>
      <c r="E135" s="3" t="s">
        <v>52</v>
      </c>
      <c r="F135" s="3">
        <v>10</v>
      </c>
      <c r="G135" s="3" t="s">
        <v>53</v>
      </c>
      <c r="H135" s="3" t="s">
        <v>240</v>
      </c>
      <c r="I135" s="3">
        <v>44</v>
      </c>
      <c r="J135" s="3">
        <f t="shared" si="5"/>
        <v>4937</v>
      </c>
      <c r="K135" s="9" t="s">
        <v>189</v>
      </c>
      <c r="L135" s="9" t="s">
        <v>51</v>
      </c>
      <c r="M135" s="9" t="s">
        <v>123</v>
      </c>
      <c r="N135" s="7" t="s">
        <v>390</v>
      </c>
      <c r="O135" s="10" t="s">
        <v>123</v>
      </c>
    </row>
    <row r="136" spans="1:15">
      <c r="A136" s="3" t="s">
        <v>174</v>
      </c>
      <c r="B136" s="3">
        <v>4</v>
      </c>
      <c r="C136" s="3" t="str">
        <f>VLOOKUP(B136,[1]时间对应!$A$2:$B$27,2,0)</f>
        <v>2024-1-2 14:30-16:30</v>
      </c>
      <c r="D136" s="3">
        <v>1312</v>
      </c>
      <c r="E136" s="3" t="s">
        <v>52</v>
      </c>
      <c r="F136" s="3">
        <v>11</v>
      </c>
      <c r="G136" s="3" t="s">
        <v>53</v>
      </c>
      <c r="H136" s="3" t="s">
        <v>240</v>
      </c>
      <c r="I136" s="3">
        <v>40</v>
      </c>
      <c r="J136" s="3">
        <f t="shared" si="5"/>
        <v>4937</v>
      </c>
      <c r="K136" s="9" t="s">
        <v>188</v>
      </c>
      <c r="L136" s="9" t="s">
        <v>51</v>
      </c>
      <c r="M136" s="9" t="s">
        <v>44</v>
      </c>
      <c r="N136" s="7" t="s">
        <v>392</v>
      </c>
      <c r="O136" s="10" t="s">
        <v>44</v>
      </c>
    </row>
    <row r="137" spans="1:15">
      <c r="A137" s="3" t="s">
        <v>174</v>
      </c>
      <c r="B137" s="3">
        <v>4</v>
      </c>
      <c r="C137" s="3" t="str">
        <f>VLOOKUP(B137,[1]时间对应!$A$2:$B$27,2,0)</f>
        <v>2024-1-2 14:30-16:30</v>
      </c>
      <c r="D137" s="3">
        <v>1313</v>
      </c>
      <c r="E137" s="3" t="s">
        <v>52</v>
      </c>
      <c r="F137" s="3">
        <v>12</v>
      </c>
      <c r="G137" s="3" t="s">
        <v>53</v>
      </c>
      <c r="H137" s="3" t="s">
        <v>241</v>
      </c>
      <c r="I137" s="3">
        <v>35</v>
      </c>
      <c r="J137" s="3">
        <f t="shared" si="5"/>
        <v>4937</v>
      </c>
      <c r="K137" s="5" t="s">
        <v>178</v>
      </c>
      <c r="L137" s="9" t="s">
        <v>51</v>
      </c>
      <c r="M137" s="22" t="s">
        <v>51</v>
      </c>
      <c r="N137" s="12" t="s">
        <v>471</v>
      </c>
      <c r="O137" s="29" t="s">
        <v>462</v>
      </c>
    </row>
    <row r="138" spans="1:15">
      <c r="A138" s="3" t="s">
        <v>174</v>
      </c>
      <c r="B138" s="3">
        <v>4</v>
      </c>
      <c r="C138" s="3" t="str">
        <f>VLOOKUP(B138,[1]时间对应!$A$2:$B$27,2,0)</f>
        <v>2024-1-2 14:30-16:30</v>
      </c>
      <c r="D138" s="3">
        <v>1314</v>
      </c>
      <c r="E138" s="3" t="s">
        <v>52</v>
      </c>
      <c r="F138" s="3">
        <v>13</v>
      </c>
      <c r="G138" s="3" t="s">
        <v>53</v>
      </c>
      <c r="H138" s="3" t="s">
        <v>241</v>
      </c>
      <c r="I138" s="3">
        <v>26</v>
      </c>
      <c r="J138" s="3">
        <f t="shared" si="5"/>
        <v>4937</v>
      </c>
      <c r="K138" s="5" t="s">
        <v>179</v>
      </c>
      <c r="L138" s="9" t="s">
        <v>51</v>
      </c>
      <c r="M138" s="32"/>
      <c r="N138" s="7" t="s">
        <v>393</v>
      </c>
      <c r="O138" s="32"/>
    </row>
    <row r="139" spans="1:15">
      <c r="A139" s="3" t="s">
        <v>174</v>
      </c>
      <c r="B139" s="3">
        <v>4</v>
      </c>
      <c r="C139" s="3" t="str">
        <f>VLOOKUP(B139,[1]时间对应!$A$2:$B$27,2,0)</f>
        <v>2024-1-2 14:30-16:30</v>
      </c>
      <c r="D139" s="3">
        <v>1315</v>
      </c>
      <c r="E139" s="3" t="s">
        <v>52</v>
      </c>
      <c r="F139" s="3">
        <v>14</v>
      </c>
      <c r="G139" s="3" t="s">
        <v>53</v>
      </c>
      <c r="H139" s="3" t="s">
        <v>242</v>
      </c>
      <c r="I139" s="3">
        <v>44</v>
      </c>
      <c r="J139" s="3">
        <f t="shared" si="5"/>
        <v>4937</v>
      </c>
      <c r="K139" s="5" t="s">
        <v>243</v>
      </c>
      <c r="L139" s="9" t="s">
        <v>51</v>
      </c>
      <c r="M139" s="13" t="s">
        <v>51</v>
      </c>
      <c r="N139" s="7" t="s">
        <v>394</v>
      </c>
      <c r="O139" s="11" t="s">
        <v>464</v>
      </c>
    </row>
    <row r="140" spans="1:15">
      <c r="A140" s="3" t="s">
        <v>174</v>
      </c>
      <c r="B140" s="3">
        <v>4</v>
      </c>
      <c r="C140" s="3" t="str">
        <f>VLOOKUP(B140,[1]时间对应!$A$2:$B$27,2,0)</f>
        <v>2024-1-2 14:30-16:30</v>
      </c>
      <c r="D140" s="3">
        <v>1316</v>
      </c>
      <c r="E140" s="3" t="s">
        <v>52</v>
      </c>
      <c r="F140" s="3">
        <v>15</v>
      </c>
      <c r="G140" s="3" t="s">
        <v>53</v>
      </c>
      <c r="H140" s="3" t="s">
        <v>242</v>
      </c>
      <c r="I140" s="3">
        <v>49</v>
      </c>
      <c r="J140" s="3">
        <f t="shared" si="5"/>
        <v>4937</v>
      </c>
      <c r="K140" s="9" t="s">
        <v>181</v>
      </c>
      <c r="L140" s="9" t="s">
        <v>51</v>
      </c>
      <c r="M140" s="9" t="s">
        <v>46</v>
      </c>
      <c r="N140" s="7" t="s">
        <v>395</v>
      </c>
      <c r="O140" s="10" t="s">
        <v>46</v>
      </c>
    </row>
    <row r="141" spans="1:15">
      <c r="A141" s="3" t="s">
        <v>174</v>
      </c>
      <c r="B141" s="3">
        <v>4</v>
      </c>
      <c r="C141" s="3" t="str">
        <f>VLOOKUP(B141,[1]时间对应!$A$2:$B$27,2,0)</f>
        <v>2024-1-2 14:30-16:30</v>
      </c>
      <c r="D141" s="3">
        <v>1317</v>
      </c>
      <c r="E141" s="3" t="s">
        <v>52</v>
      </c>
      <c r="F141" s="3">
        <v>16</v>
      </c>
      <c r="G141" s="3" t="s">
        <v>53</v>
      </c>
      <c r="H141" s="3" t="s">
        <v>242</v>
      </c>
      <c r="I141" s="3">
        <v>48</v>
      </c>
      <c r="J141" s="3">
        <f t="shared" si="5"/>
        <v>4937</v>
      </c>
      <c r="K141" s="5" t="s">
        <v>244</v>
      </c>
      <c r="L141" s="9" t="s">
        <v>51</v>
      </c>
      <c r="M141" s="9" t="s">
        <v>46</v>
      </c>
      <c r="N141" s="7" t="s">
        <v>396</v>
      </c>
      <c r="O141" s="10" t="s">
        <v>46</v>
      </c>
    </row>
    <row r="142" spans="1:15">
      <c r="A142" s="3" t="s">
        <v>174</v>
      </c>
      <c r="B142" s="3">
        <v>4</v>
      </c>
      <c r="C142" s="3" t="str">
        <f>VLOOKUP(B142,[1]时间对应!$A$2:$B$27,2,0)</f>
        <v>2024-1-2 14:30-16:30</v>
      </c>
      <c r="D142" s="3">
        <v>1318</v>
      </c>
      <c r="E142" s="3" t="s">
        <v>52</v>
      </c>
      <c r="F142" s="3">
        <v>17</v>
      </c>
      <c r="G142" s="3" t="s">
        <v>53</v>
      </c>
      <c r="H142" s="3" t="s">
        <v>245</v>
      </c>
      <c r="I142" s="3">
        <v>45</v>
      </c>
      <c r="J142" s="3">
        <f t="shared" si="5"/>
        <v>4937</v>
      </c>
      <c r="K142" s="5" t="s">
        <v>246</v>
      </c>
      <c r="L142" s="9" t="s">
        <v>51</v>
      </c>
      <c r="M142" s="9" t="s">
        <v>46</v>
      </c>
      <c r="N142" s="7" t="s">
        <v>397</v>
      </c>
      <c r="O142" s="10" t="s">
        <v>46</v>
      </c>
    </row>
    <row r="143" spans="1:15">
      <c r="A143" s="3" t="s">
        <v>174</v>
      </c>
      <c r="B143" s="3">
        <v>4</v>
      </c>
      <c r="C143" s="3" t="str">
        <f>VLOOKUP(B143,[1]时间对应!$A$2:$B$27,2,0)</f>
        <v>2024-1-2 14:30-16:30</v>
      </c>
      <c r="D143" s="3">
        <v>1319</v>
      </c>
      <c r="E143" s="3" t="s">
        <v>52</v>
      </c>
      <c r="F143" s="3">
        <v>18</v>
      </c>
      <c r="G143" s="3" t="s">
        <v>53</v>
      </c>
      <c r="H143" s="3" t="s">
        <v>245</v>
      </c>
      <c r="I143" s="3">
        <v>44</v>
      </c>
      <c r="J143" s="3">
        <f t="shared" si="5"/>
        <v>4937</v>
      </c>
      <c r="K143" s="9" t="s">
        <v>190</v>
      </c>
      <c r="L143" s="9" t="s">
        <v>51</v>
      </c>
      <c r="M143" s="9" t="s">
        <v>46</v>
      </c>
      <c r="N143" s="7" t="s">
        <v>398</v>
      </c>
      <c r="O143" s="10" t="s">
        <v>46</v>
      </c>
    </row>
    <row r="144" spans="1:15">
      <c r="A144" s="3" t="s">
        <v>174</v>
      </c>
      <c r="B144" s="3">
        <v>4</v>
      </c>
      <c r="C144" s="3" t="str">
        <f>VLOOKUP(B144,[1]时间对应!$A$2:$B$27,2,0)</f>
        <v>2024-1-2 14:30-16:30</v>
      </c>
      <c r="D144" s="3">
        <v>1320</v>
      </c>
      <c r="E144" s="3" t="s">
        <v>52</v>
      </c>
      <c r="F144" s="3">
        <v>19</v>
      </c>
      <c r="G144" s="3" t="s">
        <v>53</v>
      </c>
      <c r="H144" s="3" t="s">
        <v>247</v>
      </c>
      <c r="I144" s="3">
        <v>42</v>
      </c>
      <c r="J144" s="3">
        <f t="shared" si="5"/>
        <v>4937</v>
      </c>
      <c r="K144" s="9" t="s">
        <v>191</v>
      </c>
      <c r="L144" s="9" t="s">
        <v>51</v>
      </c>
      <c r="M144" s="9" t="s">
        <v>46</v>
      </c>
      <c r="N144" s="7" t="s">
        <v>399</v>
      </c>
      <c r="O144" s="10" t="s">
        <v>46</v>
      </c>
    </row>
    <row r="145" spans="1:15">
      <c r="A145" s="3" t="s">
        <v>174</v>
      </c>
      <c r="B145" s="3">
        <v>4</v>
      </c>
      <c r="C145" s="3" t="str">
        <f>VLOOKUP(B145,[1]时间对应!$A$2:$B$27,2,0)</f>
        <v>2024-1-2 14:30-16:30</v>
      </c>
      <c r="D145" s="3">
        <v>1321</v>
      </c>
      <c r="E145" s="3" t="s">
        <v>52</v>
      </c>
      <c r="F145" s="3">
        <v>20</v>
      </c>
      <c r="G145" s="3" t="s">
        <v>53</v>
      </c>
      <c r="H145" s="3" t="s">
        <v>247</v>
      </c>
      <c r="I145" s="3">
        <v>48</v>
      </c>
      <c r="J145" s="3">
        <f t="shared" si="5"/>
        <v>4937</v>
      </c>
      <c r="K145" s="9" t="s">
        <v>192</v>
      </c>
      <c r="L145" s="9" t="s">
        <v>51</v>
      </c>
      <c r="M145" s="9" t="s">
        <v>46</v>
      </c>
      <c r="N145" s="7" t="s">
        <v>400</v>
      </c>
      <c r="O145" s="10" t="s">
        <v>46</v>
      </c>
    </row>
    <row r="146" spans="1:15">
      <c r="A146" s="3" t="s">
        <v>174</v>
      </c>
      <c r="B146" s="3">
        <v>4</v>
      </c>
      <c r="C146" s="3" t="str">
        <f>VLOOKUP(B146,[1]时间对应!$A$2:$B$27,2,0)</f>
        <v>2024-1-2 14:30-16:30</v>
      </c>
      <c r="D146" s="3">
        <v>1322</v>
      </c>
      <c r="E146" s="3" t="s">
        <v>52</v>
      </c>
      <c r="F146" s="3">
        <v>21</v>
      </c>
      <c r="G146" s="3" t="s">
        <v>53</v>
      </c>
      <c r="H146" s="3" t="s">
        <v>247</v>
      </c>
      <c r="I146" s="3">
        <v>45</v>
      </c>
      <c r="J146" s="3">
        <f t="shared" si="5"/>
        <v>4937</v>
      </c>
      <c r="K146" s="9" t="s">
        <v>193</v>
      </c>
      <c r="L146" s="9" t="s">
        <v>51</v>
      </c>
      <c r="M146" s="9" t="s">
        <v>46</v>
      </c>
      <c r="N146" s="7" t="s">
        <v>401</v>
      </c>
      <c r="O146" s="10" t="s">
        <v>46</v>
      </c>
    </row>
    <row r="147" spans="1:15">
      <c r="A147" s="3" t="s">
        <v>174</v>
      </c>
      <c r="B147" s="3">
        <v>4</v>
      </c>
      <c r="C147" s="3" t="str">
        <f>VLOOKUP(B147,[1]时间对应!$A$2:$B$27,2,0)</f>
        <v>2024-1-2 14:30-16:30</v>
      </c>
      <c r="D147" s="3">
        <v>1323</v>
      </c>
      <c r="E147" s="3" t="s">
        <v>52</v>
      </c>
      <c r="F147" s="3">
        <v>22</v>
      </c>
      <c r="G147" s="3" t="s">
        <v>53</v>
      </c>
      <c r="H147" s="3" t="s">
        <v>248</v>
      </c>
      <c r="I147" s="3">
        <v>41</v>
      </c>
      <c r="J147" s="3">
        <f t="shared" si="5"/>
        <v>4937</v>
      </c>
      <c r="K147" s="9" t="s">
        <v>194</v>
      </c>
      <c r="L147" s="9" t="s">
        <v>51</v>
      </c>
      <c r="M147" s="9" t="s">
        <v>143</v>
      </c>
      <c r="N147" s="7" t="s">
        <v>402</v>
      </c>
      <c r="O147" s="10" t="s">
        <v>143</v>
      </c>
    </row>
    <row r="148" spans="1:15">
      <c r="A148" s="3" t="s">
        <v>174</v>
      </c>
      <c r="B148" s="3">
        <v>4</v>
      </c>
      <c r="C148" s="3" t="str">
        <f>VLOOKUP(B148,[1]时间对应!$A$2:$B$27,2,0)</f>
        <v>2024-1-2 14:30-16:30</v>
      </c>
      <c r="D148" s="3">
        <v>1324</v>
      </c>
      <c r="E148" s="3" t="s">
        <v>52</v>
      </c>
      <c r="F148" s="3">
        <v>23</v>
      </c>
      <c r="G148" s="3" t="s">
        <v>53</v>
      </c>
      <c r="H148" s="3" t="s">
        <v>249</v>
      </c>
      <c r="I148" s="3">
        <v>38</v>
      </c>
      <c r="J148" s="3">
        <f t="shared" si="5"/>
        <v>4937</v>
      </c>
      <c r="K148" s="9" t="s">
        <v>195</v>
      </c>
      <c r="L148" s="9" t="s">
        <v>51</v>
      </c>
      <c r="M148" s="9" t="s">
        <v>143</v>
      </c>
      <c r="N148" s="7" t="s">
        <v>403</v>
      </c>
      <c r="O148" s="10" t="s">
        <v>143</v>
      </c>
    </row>
    <row r="149" spans="1:15">
      <c r="A149" s="3" t="s">
        <v>174</v>
      </c>
      <c r="B149" s="3">
        <v>4</v>
      </c>
      <c r="C149" s="3" t="str">
        <f>VLOOKUP(B149,[1]时间对应!$A$2:$B$27,2,0)</f>
        <v>2024-1-2 14:30-16:30</v>
      </c>
      <c r="D149" s="3">
        <v>1325</v>
      </c>
      <c r="E149" s="3" t="s">
        <v>52</v>
      </c>
      <c r="F149" s="3">
        <v>24</v>
      </c>
      <c r="G149" s="3" t="s">
        <v>53</v>
      </c>
      <c r="H149" s="3" t="s">
        <v>249</v>
      </c>
      <c r="I149" s="3">
        <v>38</v>
      </c>
      <c r="J149" s="3">
        <f t="shared" si="5"/>
        <v>4937</v>
      </c>
      <c r="K149" s="9" t="s">
        <v>196</v>
      </c>
      <c r="L149" s="9" t="s">
        <v>51</v>
      </c>
      <c r="M149" s="9" t="s">
        <v>143</v>
      </c>
      <c r="N149" s="7" t="s">
        <v>404</v>
      </c>
      <c r="O149" s="10" t="s">
        <v>143</v>
      </c>
    </row>
    <row r="150" spans="1:15">
      <c r="A150" s="3" t="s">
        <v>174</v>
      </c>
      <c r="B150" s="3">
        <v>4</v>
      </c>
      <c r="C150" s="3" t="str">
        <f>VLOOKUP(B150,[1]时间对应!$A$2:$B$27,2,0)</f>
        <v>2024-1-2 14:30-16:30</v>
      </c>
      <c r="D150" s="3">
        <v>1326</v>
      </c>
      <c r="E150" s="3" t="s">
        <v>52</v>
      </c>
      <c r="F150" s="3">
        <v>25</v>
      </c>
      <c r="G150" s="3" t="s">
        <v>53</v>
      </c>
      <c r="H150" s="3" t="s">
        <v>250</v>
      </c>
      <c r="I150" s="3">
        <v>38</v>
      </c>
      <c r="J150" s="3">
        <f t="shared" si="5"/>
        <v>4937</v>
      </c>
      <c r="K150" s="9" t="s">
        <v>197</v>
      </c>
      <c r="L150" s="9" t="s">
        <v>51</v>
      </c>
      <c r="M150" s="9" t="s">
        <v>143</v>
      </c>
      <c r="N150" s="7" t="s">
        <v>405</v>
      </c>
      <c r="O150" s="10" t="s">
        <v>143</v>
      </c>
    </row>
    <row r="151" spans="1:15">
      <c r="A151" s="3" t="s">
        <v>174</v>
      </c>
      <c r="B151" s="3">
        <v>4</v>
      </c>
      <c r="C151" s="3" t="str">
        <f>VLOOKUP(B151,[1]时间对应!$A$2:$B$27,2,0)</f>
        <v>2024-1-2 14:30-16:30</v>
      </c>
      <c r="D151" s="3">
        <v>1327</v>
      </c>
      <c r="E151" s="3" t="s">
        <v>52</v>
      </c>
      <c r="F151" s="3">
        <v>26</v>
      </c>
      <c r="G151" s="3" t="s">
        <v>53</v>
      </c>
      <c r="H151" s="3" t="s">
        <v>250</v>
      </c>
      <c r="I151" s="3">
        <v>36</v>
      </c>
      <c r="J151" s="3">
        <f t="shared" si="5"/>
        <v>4937</v>
      </c>
      <c r="K151" s="5" t="s">
        <v>251</v>
      </c>
      <c r="L151" s="9" t="s">
        <v>51</v>
      </c>
      <c r="M151" s="22" t="s">
        <v>143</v>
      </c>
      <c r="N151" s="7" t="s">
        <v>406</v>
      </c>
      <c r="O151" s="24" t="s">
        <v>143</v>
      </c>
    </row>
    <row r="152" spans="1:15">
      <c r="A152" s="3" t="s">
        <v>174</v>
      </c>
      <c r="B152" s="3">
        <v>4</v>
      </c>
      <c r="C152" s="3" t="str">
        <f>VLOOKUP(B152,[1]时间对应!$A$2:$B$27,2,0)</f>
        <v>2024-1-2 14:30-16:30</v>
      </c>
      <c r="D152" s="3">
        <v>1328</v>
      </c>
      <c r="E152" s="3" t="s">
        <v>52</v>
      </c>
      <c r="F152" s="3">
        <v>27</v>
      </c>
      <c r="G152" s="3" t="s">
        <v>53</v>
      </c>
      <c r="H152" s="3" t="s">
        <v>252</v>
      </c>
      <c r="I152" s="3">
        <v>34</v>
      </c>
      <c r="J152" s="3">
        <f t="shared" si="5"/>
        <v>4937</v>
      </c>
      <c r="K152" s="5" t="s">
        <v>253</v>
      </c>
      <c r="L152" s="9" t="s">
        <v>51</v>
      </c>
      <c r="M152" s="23"/>
      <c r="N152" s="7" t="s">
        <v>407</v>
      </c>
      <c r="O152" s="25"/>
    </row>
    <row r="153" spans="1:15">
      <c r="A153" s="3" t="s">
        <v>174</v>
      </c>
      <c r="B153" s="3">
        <v>4</v>
      </c>
      <c r="C153" s="3" t="str">
        <f>VLOOKUP(B153,[1]时间对应!$A$2:$B$27,2,0)</f>
        <v>2024-1-2 14:30-16:30</v>
      </c>
      <c r="D153" s="3">
        <v>1329</v>
      </c>
      <c r="E153" s="3" t="s">
        <v>52</v>
      </c>
      <c r="F153" s="3">
        <v>28</v>
      </c>
      <c r="G153" s="3" t="s">
        <v>53</v>
      </c>
      <c r="H153" s="3" t="s">
        <v>252</v>
      </c>
      <c r="I153" s="3">
        <v>32</v>
      </c>
      <c r="J153" s="3">
        <f t="shared" si="5"/>
        <v>4937</v>
      </c>
      <c r="K153" s="9" t="s">
        <v>254</v>
      </c>
      <c r="L153" s="9" t="s">
        <v>51</v>
      </c>
      <c r="M153" s="9" t="s">
        <v>43</v>
      </c>
      <c r="N153" s="7" t="s">
        <v>408</v>
      </c>
      <c r="O153" s="10" t="s">
        <v>43</v>
      </c>
    </row>
    <row r="154" spans="1:15">
      <c r="A154" s="3" t="s">
        <v>174</v>
      </c>
      <c r="B154" s="3">
        <v>4</v>
      </c>
      <c r="C154" s="3" t="str">
        <f>VLOOKUP(B154,[1]时间对应!$A$2:$B$27,2,0)</f>
        <v>2024-1-2 14:30-16:30</v>
      </c>
      <c r="D154" s="3">
        <v>1330</v>
      </c>
      <c r="E154" s="3" t="s">
        <v>52</v>
      </c>
      <c r="F154" s="3">
        <v>29</v>
      </c>
      <c r="G154" s="3" t="s">
        <v>53</v>
      </c>
      <c r="H154" s="3" t="s">
        <v>248</v>
      </c>
      <c r="I154" s="3">
        <v>34</v>
      </c>
      <c r="J154" s="3">
        <f t="shared" si="5"/>
        <v>4937</v>
      </c>
      <c r="K154" s="9" t="s">
        <v>255</v>
      </c>
      <c r="L154" s="9" t="s">
        <v>51</v>
      </c>
      <c r="M154" s="9" t="s">
        <v>43</v>
      </c>
      <c r="N154" s="7" t="s">
        <v>409</v>
      </c>
      <c r="O154" s="10" t="s">
        <v>43</v>
      </c>
    </row>
    <row r="155" spans="1:15">
      <c r="A155" s="3" t="s">
        <v>174</v>
      </c>
      <c r="B155" s="3">
        <v>4</v>
      </c>
      <c r="C155" s="3" t="str">
        <f>VLOOKUP(B155,[1]时间对应!$A$2:$B$27,2,0)</f>
        <v>2024-1-2 14:30-16:30</v>
      </c>
      <c r="D155" s="3">
        <v>1331</v>
      </c>
      <c r="E155" s="3" t="s">
        <v>52</v>
      </c>
      <c r="F155" s="3">
        <v>30</v>
      </c>
      <c r="G155" s="3" t="s">
        <v>53</v>
      </c>
      <c r="H155" s="3" t="s">
        <v>256</v>
      </c>
      <c r="I155" s="3">
        <v>30</v>
      </c>
      <c r="J155" s="3">
        <f t="shared" si="5"/>
        <v>4937</v>
      </c>
      <c r="K155" s="5" t="s">
        <v>257</v>
      </c>
      <c r="L155" s="9" t="s">
        <v>51</v>
      </c>
      <c r="M155" s="22" t="s">
        <v>46</v>
      </c>
      <c r="N155" s="7" t="s">
        <v>410</v>
      </c>
      <c r="O155" s="24" t="s">
        <v>46</v>
      </c>
    </row>
    <row r="156" spans="1:15">
      <c r="A156" s="3" t="s">
        <v>174</v>
      </c>
      <c r="B156" s="3">
        <v>4</v>
      </c>
      <c r="C156" s="3" t="str">
        <f>VLOOKUP(B156,[1]时间对应!$A$2:$B$27,2,0)</f>
        <v>2024-1-2 14:30-16:30</v>
      </c>
      <c r="D156" s="3">
        <v>1332</v>
      </c>
      <c r="E156" s="3" t="s">
        <v>52</v>
      </c>
      <c r="F156" s="3">
        <v>31</v>
      </c>
      <c r="G156" s="3" t="s">
        <v>53</v>
      </c>
      <c r="H156" s="3" t="s">
        <v>258</v>
      </c>
      <c r="I156" s="3">
        <v>30</v>
      </c>
      <c r="J156" s="3">
        <f t="shared" si="5"/>
        <v>4937</v>
      </c>
      <c r="K156" s="5" t="s">
        <v>259</v>
      </c>
      <c r="L156" s="9" t="s">
        <v>51</v>
      </c>
      <c r="M156" s="32"/>
      <c r="N156" s="7" t="s">
        <v>411</v>
      </c>
      <c r="O156" s="33"/>
    </row>
    <row r="157" spans="1:15">
      <c r="A157" s="3" t="s">
        <v>174</v>
      </c>
      <c r="B157" s="3">
        <v>4</v>
      </c>
      <c r="C157" s="3" t="str">
        <f>VLOOKUP(B157,[1]时间对应!$A$2:$B$27,2,0)</f>
        <v>2024-1-2 14:30-16:30</v>
      </c>
      <c r="D157" s="3">
        <v>1333</v>
      </c>
      <c r="E157" s="3" t="s">
        <v>52</v>
      </c>
      <c r="F157" s="3">
        <v>32</v>
      </c>
      <c r="G157" s="3" t="s">
        <v>53</v>
      </c>
      <c r="H157" s="3" t="s">
        <v>260</v>
      </c>
      <c r="I157" s="3">
        <v>10</v>
      </c>
      <c r="J157" s="3">
        <f t="shared" si="5"/>
        <v>4937</v>
      </c>
      <c r="K157" s="5" t="s">
        <v>261</v>
      </c>
      <c r="L157" s="9" t="s">
        <v>51</v>
      </c>
      <c r="M157" s="23"/>
      <c r="N157" s="12" t="s">
        <v>374</v>
      </c>
      <c r="O157" s="25"/>
    </row>
    <row r="158" spans="1:15">
      <c r="A158" s="3" t="s">
        <v>174</v>
      </c>
      <c r="B158" s="3">
        <v>4</v>
      </c>
      <c r="C158" s="3" t="str">
        <f>VLOOKUP(B158,[1]时间对应!$A$2:$B$27,2,0)</f>
        <v>2024-1-2 14:30-16:30</v>
      </c>
      <c r="D158" s="3">
        <v>1334</v>
      </c>
      <c r="E158" s="3" t="s">
        <v>52</v>
      </c>
      <c r="F158" s="3">
        <v>33</v>
      </c>
      <c r="G158" s="3" t="s">
        <v>53</v>
      </c>
      <c r="H158" s="3" t="s">
        <v>260</v>
      </c>
      <c r="I158" s="3">
        <v>29</v>
      </c>
      <c r="J158" s="3">
        <f t="shared" ref="J158:J189" si="6">SUMIF(B:B,B158,I:I)</f>
        <v>4937</v>
      </c>
      <c r="K158" s="5" t="s">
        <v>262</v>
      </c>
      <c r="L158" s="9" t="s">
        <v>51</v>
      </c>
      <c r="M158" s="22" t="s">
        <v>46</v>
      </c>
      <c r="N158" s="7" t="s">
        <v>413</v>
      </c>
      <c r="O158" s="24" t="s">
        <v>46</v>
      </c>
    </row>
    <row r="159" spans="1:15">
      <c r="A159" s="3" t="s">
        <v>174</v>
      </c>
      <c r="B159" s="3">
        <v>4</v>
      </c>
      <c r="C159" s="3" t="str">
        <f>VLOOKUP(B159,[1]时间对应!$A$2:$B$27,2,0)</f>
        <v>2024-1-2 14:30-16:30</v>
      </c>
      <c r="D159" s="3">
        <v>1335</v>
      </c>
      <c r="E159" s="3" t="s">
        <v>52</v>
      </c>
      <c r="F159" s="3">
        <v>34</v>
      </c>
      <c r="G159" s="3" t="s">
        <v>53</v>
      </c>
      <c r="H159" s="3" t="s">
        <v>260</v>
      </c>
      <c r="I159" s="3">
        <v>36</v>
      </c>
      <c r="J159" s="3">
        <f t="shared" si="6"/>
        <v>4937</v>
      </c>
      <c r="K159" s="5" t="s">
        <v>263</v>
      </c>
      <c r="L159" s="9" t="s">
        <v>51</v>
      </c>
      <c r="M159" s="23"/>
      <c r="N159" s="7" t="s">
        <v>414</v>
      </c>
      <c r="O159" s="25"/>
    </row>
    <row r="160" spans="1:15">
      <c r="A160" s="3" t="s">
        <v>174</v>
      </c>
      <c r="B160" s="3">
        <v>4</v>
      </c>
      <c r="C160" s="3" t="str">
        <f>VLOOKUP(B160,[1]时间对应!$A$2:$B$27,2,0)</f>
        <v>2024-1-2 14:30-16:30</v>
      </c>
      <c r="D160" s="3">
        <v>1336</v>
      </c>
      <c r="E160" s="3" t="s">
        <v>52</v>
      </c>
      <c r="F160" s="3">
        <v>35</v>
      </c>
      <c r="G160" s="3" t="s">
        <v>53</v>
      </c>
      <c r="H160" s="3" t="s">
        <v>264</v>
      </c>
      <c r="I160" s="3">
        <v>34</v>
      </c>
      <c r="J160" s="3">
        <f t="shared" si="6"/>
        <v>4937</v>
      </c>
      <c r="K160" s="5" t="s">
        <v>265</v>
      </c>
      <c r="L160" s="9" t="s">
        <v>51</v>
      </c>
      <c r="M160" s="22" t="s">
        <v>45</v>
      </c>
      <c r="N160" s="7" t="s">
        <v>415</v>
      </c>
      <c r="O160" s="24" t="s">
        <v>45</v>
      </c>
    </row>
    <row r="161" spans="1:15">
      <c r="A161" s="3" t="s">
        <v>174</v>
      </c>
      <c r="B161" s="3">
        <v>4</v>
      </c>
      <c r="C161" s="3" t="str">
        <f>VLOOKUP(B161,[1]时间对应!$A$2:$B$27,2,0)</f>
        <v>2024-1-2 14:30-16:30</v>
      </c>
      <c r="D161" s="3">
        <v>1337</v>
      </c>
      <c r="E161" s="3" t="s">
        <v>52</v>
      </c>
      <c r="F161" s="3">
        <v>36</v>
      </c>
      <c r="G161" s="3" t="s">
        <v>53</v>
      </c>
      <c r="H161" s="3" t="s">
        <v>264</v>
      </c>
      <c r="I161" s="3">
        <v>13</v>
      </c>
      <c r="J161" s="3">
        <f t="shared" si="6"/>
        <v>4937</v>
      </c>
      <c r="K161" s="5" t="s">
        <v>266</v>
      </c>
      <c r="L161" s="9" t="s">
        <v>51</v>
      </c>
      <c r="M161" s="32"/>
      <c r="N161" s="7" t="s">
        <v>416</v>
      </c>
      <c r="O161" s="33"/>
    </row>
    <row r="162" spans="1:15">
      <c r="A162" s="3" t="s">
        <v>174</v>
      </c>
      <c r="B162" s="3">
        <v>4</v>
      </c>
      <c r="C162" s="3" t="str">
        <f>VLOOKUP(B162,[1]时间对应!$A$2:$B$27,2,0)</f>
        <v>2024-1-2 14:30-16:30</v>
      </c>
      <c r="D162" s="3">
        <v>1338</v>
      </c>
      <c r="E162" s="3" t="s">
        <v>52</v>
      </c>
      <c r="F162" s="3">
        <v>37</v>
      </c>
      <c r="G162" s="3" t="s">
        <v>53</v>
      </c>
      <c r="H162" s="3" t="s">
        <v>264</v>
      </c>
      <c r="I162" s="3">
        <v>11</v>
      </c>
      <c r="J162" s="3">
        <f t="shared" si="6"/>
        <v>4937</v>
      </c>
      <c r="K162" s="5" t="s">
        <v>267</v>
      </c>
      <c r="L162" s="9" t="s">
        <v>51</v>
      </c>
      <c r="M162" s="23"/>
      <c r="N162" s="7" t="s">
        <v>417</v>
      </c>
      <c r="O162" s="25"/>
    </row>
    <row r="163" spans="1:15">
      <c r="A163" s="3" t="s">
        <v>174</v>
      </c>
      <c r="B163" s="3">
        <v>4</v>
      </c>
      <c r="C163" s="3" t="str">
        <f>VLOOKUP(B163,[1]时间对应!$A$2:$B$27,2,0)</f>
        <v>2024-1-2 14:30-16:30</v>
      </c>
      <c r="D163" s="3">
        <v>1339</v>
      </c>
      <c r="E163" s="3" t="s">
        <v>52</v>
      </c>
      <c r="F163" s="3">
        <v>38</v>
      </c>
      <c r="G163" s="3" t="s">
        <v>53</v>
      </c>
      <c r="H163" s="3" t="s">
        <v>268</v>
      </c>
      <c r="I163" s="3">
        <v>27</v>
      </c>
      <c r="J163" s="3">
        <f t="shared" si="6"/>
        <v>4937</v>
      </c>
      <c r="K163" s="5" t="s">
        <v>269</v>
      </c>
      <c r="L163" s="9" t="s">
        <v>51</v>
      </c>
      <c r="M163" s="22" t="s">
        <v>42</v>
      </c>
      <c r="N163" s="7" t="s">
        <v>418</v>
      </c>
      <c r="O163" s="24" t="s">
        <v>42</v>
      </c>
    </row>
    <row r="164" spans="1:15">
      <c r="A164" s="3" t="s">
        <v>174</v>
      </c>
      <c r="B164" s="3">
        <v>4</v>
      </c>
      <c r="C164" s="3" t="str">
        <f>VLOOKUP(B164,[1]时间对应!$A$2:$B$27,2,0)</f>
        <v>2024-1-2 14:30-16:30</v>
      </c>
      <c r="D164" s="3">
        <v>1340</v>
      </c>
      <c r="E164" s="3" t="s">
        <v>52</v>
      </c>
      <c r="F164" s="3">
        <v>39</v>
      </c>
      <c r="G164" s="3" t="s">
        <v>53</v>
      </c>
      <c r="H164" s="3" t="s">
        <v>268</v>
      </c>
      <c r="I164" s="3">
        <v>30</v>
      </c>
      <c r="J164" s="3">
        <f t="shared" si="6"/>
        <v>4937</v>
      </c>
      <c r="K164" s="5" t="s">
        <v>270</v>
      </c>
      <c r="L164" s="9" t="s">
        <v>51</v>
      </c>
      <c r="M164" s="23"/>
      <c r="N164" s="7" t="s">
        <v>419</v>
      </c>
      <c r="O164" s="25"/>
    </row>
    <row r="165" spans="1:15">
      <c r="A165" s="3" t="s">
        <v>174</v>
      </c>
      <c r="B165" s="3">
        <v>4</v>
      </c>
      <c r="C165" s="3" t="str">
        <f>VLOOKUP(B165,[1]时间对应!$A$2:$B$27,2,0)</f>
        <v>2024-1-2 14:30-16:30</v>
      </c>
      <c r="D165" s="3">
        <v>1341</v>
      </c>
      <c r="E165" s="3" t="s">
        <v>52</v>
      </c>
      <c r="F165" s="3">
        <v>40</v>
      </c>
      <c r="G165" s="3" t="s">
        <v>53</v>
      </c>
      <c r="H165" s="3" t="s">
        <v>271</v>
      </c>
      <c r="I165" s="3">
        <v>41</v>
      </c>
      <c r="J165" s="3">
        <f t="shared" si="6"/>
        <v>4937</v>
      </c>
      <c r="K165" s="9" t="s">
        <v>198</v>
      </c>
      <c r="L165" s="9" t="s">
        <v>51</v>
      </c>
      <c r="M165" s="9" t="s">
        <v>44</v>
      </c>
      <c r="N165" s="7" t="s">
        <v>420</v>
      </c>
      <c r="O165" s="10" t="s">
        <v>44</v>
      </c>
    </row>
    <row r="166" spans="1:15">
      <c r="A166" s="3" t="s">
        <v>174</v>
      </c>
      <c r="B166" s="3">
        <v>4</v>
      </c>
      <c r="C166" s="3" t="str">
        <f>VLOOKUP(B166,[1]时间对应!$A$2:$B$27,2,0)</f>
        <v>2024-1-2 14:30-16:30</v>
      </c>
      <c r="D166" s="3">
        <v>1342</v>
      </c>
      <c r="E166" s="3" t="s">
        <v>52</v>
      </c>
      <c r="F166" s="3">
        <v>41</v>
      </c>
      <c r="G166" s="3" t="s">
        <v>53</v>
      </c>
      <c r="H166" s="3" t="s">
        <v>271</v>
      </c>
      <c r="I166" s="3">
        <v>44</v>
      </c>
      <c r="J166" s="3">
        <f t="shared" si="6"/>
        <v>4937</v>
      </c>
      <c r="K166" s="9" t="s">
        <v>199</v>
      </c>
      <c r="L166" s="9" t="s">
        <v>51</v>
      </c>
      <c r="M166" s="9" t="s">
        <v>44</v>
      </c>
      <c r="N166" s="7" t="s">
        <v>421</v>
      </c>
      <c r="O166" s="10" t="s">
        <v>44</v>
      </c>
    </row>
    <row r="167" spans="1:15">
      <c r="A167" s="3" t="s">
        <v>174</v>
      </c>
      <c r="B167" s="3">
        <v>4</v>
      </c>
      <c r="C167" s="3" t="str">
        <f>VLOOKUP(B167,[1]时间对应!$A$2:$B$27,2,0)</f>
        <v>2024-1-2 14:30-16:30</v>
      </c>
      <c r="D167" s="3">
        <v>1343</v>
      </c>
      <c r="E167" s="3" t="s">
        <v>52</v>
      </c>
      <c r="F167" s="3">
        <v>42</v>
      </c>
      <c r="G167" s="3" t="s">
        <v>53</v>
      </c>
      <c r="H167" s="3" t="s">
        <v>272</v>
      </c>
      <c r="I167" s="3">
        <v>42</v>
      </c>
      <c r="J167" s="3">
        <f t="shared" si="6"/>
        <v>4937</v>
      </c>
      <c r="K167" s="9" t="s">
        <v>200</v>
      </c>
      <c r="L167" s="9" t="s">
        <v>51</v>
      </c>
      <c r="M167" s="9" t="s">
        <v>44</v>
      </c>
      <c r="N167" s="7" t="s">
        <v>422</v>
      </c>
      <c r="O167" s="10" t="s">
        <v>44</v>
      </c>
    </row>
    <row r="168" spans="1:15">
      <c r="A168" s="3" t="s">
        <v>174</v>
      </c>
      <c r="B168" s="3">
        <v>4</v>
      </c>
      <c r="C168" s="3" t="str">
        <f>VLOOKUP(B168,[1]时间对应!$A$2:$B$27,2,0)</f>
        <v>2024-1-2 14:30-16:30</v>
      </c>
      <c r="D168" s="3">
        <v>1344</v>
      </c>
      <c r="E168" s="3" t="s">
        <v>52</v>
      </c>
      <c r="F168" s="3">
        <v>43</v>
      </c>
      <c r="G168" s="3" t="s">
        <v>53</v>
      </c>
      <c r="H168" s="3" t="s">
        <v>272</v>
      </c>
      <c r="I168" s="3">
        <v>44</v>
      </c>
      <c r="J168" s="3">
        <f t="shared" si="6"/>
        <v>4937</v>
      </c>
      <c r="K168" s="9" t="s">
        <v>201</v>
      </c>
      <c r="L168" s="9" t="s">
        <v>51</v>
      </c>
      <c r="M168" s="9" t="s">
        <v>44</v>
      </c>
      <c r="N168" s="15" t="s">
        <v>423</v>
      </c>
      <c r="O168" s="10" t="s">
        <v>44</v>
      </c>
    </row>
    <row r="169" spans="1:15">
      <c r="A169" s="3" t="s">
        <v>174</v>
      </c>
      <c r="B169" s="3">
        <v>4</v>
      </c>
      <c r="C169" s="3" t="str">
        <f>VLOOKUP(B169,[1]时间对应!$A$2:$B$27,2,0)</f>
        <v>2024-1-2 14:30-16:30</v>
      </c>
      <c r="D169" s="3">
        <v>1345</v>
      </c>
      <c r="E169" s="3" t="s">
        <v>52</v>
      </c>
      <c r="F169" s="3">
        <v>44</v>
      </c>
      <c r="G169" s="3" t="s">
        <v>53</v>
      </c>
      <c r="H169" s="3" t="s">
        <v>250</v>
      </c>
      <c r="I169" s="3">
        <v>38</v>
      </c>
      <c r="J169" s="3">
        <f t="shared" si="6"/>
        <v>4937</v>
      </c>
      <c r="K169" s="9" t="s">
        <v>202</v>
      </c>
      <c r="L169" s="9" t="s">
        <v>51</v>
      </c>
      <c r="M169" s="9" t="s">
        <v>44</v>
      </c>
      <c r="N169" s="7" t="s">
        <v>424</v>
      </c>
      <c r="O169" s="10" t="s">
        <v>44</v>
      </c>
    </row>
    <row r="170" spans="1:15">
      <c r="A170" s="3" t="s">
        <v>174</v>
      </c>
      <c r="B170" s="3">
        <v>4</v>
      </c>
      <c r="C170" s="3" t="str">
        <f>VLOOKUP(B170,[1]时间对应!$A$2:$B$27,2,0)</f>
        <v>2024-1-2 14:30-16:30</v>
      </c>
      <c r="D170" s="3">
        <v>1346</v>
      </c>
      <c r="E170" s="3" t="s">
        <v>52</v>
      </c>
      <c r="F170" s="3">
        <v>45</v>
      </c>
      <c r="G170" s="3" t="s">
        <v>53</v>
      </c>
      <c r="H170" s="3" t="s">
        <v>236</v>
      </c>
      <c r="I170" s="3">
        <v>37</v>
      </c>
      <c r="J170" s="3">
        <f t="shared" si="6"/>
        <v>4937</v>
      </c>
      <c r="K170" s="5" t="s">
        <v>273</v>
      </c>
      <c r="L170" s="9" t="s">
        <v>51</v>
      </c>
      <c r="M170" s="9" t="s">
        <v>44</v>
      </c>
      <c r="N170" s="7" t="s">
        <v>425</v>
      </c>
      <c r="O170" s="10" t="s">
        <v>44</v>
      </c>
    </row>
    <row r="171" spans="1:15">
      <c r="A171" s="3" t="s">
        <v>174</v>
      </c>
      <c r="B171" s="3">
        <v>4</v>
      </c>
      <c r="C171" s="3" t="str">
        <f>VLOOKUP(B171,[1]时间对应!$A$2:$B$27,2,0)</f>
        <v>2024-1-2 14:30-16:30</v>
      </c>
      <c r="D171" s="3">
        <v>1347</v>
      </c>
      <c r="E171" s="3" t="s">
        <v>52</v>
      </c>
      <c r="F171" s="3">
        <v>46</v>
      </c>
      <c r="G171" s="3" t="s">
        <v>53</v>
      </c>
      <c r="H171" s="3" t="s">
        <v>274</v>
      </c>
      <c r="I171" s="3">
        <v>42</v>
      </c>
      <c r="J171" s="3">
        <f t="shared" si="6"/>
        <v>4937</v>
      </c>
      <c r="K171" s="9" t="s">
        <v>203</v>
      </c>
      <c r="L171" s="9" t="s">
        <v>51</v>
      </c>
      <c r="M171" s="9" t="s">
        <v>44</v>
      </c>
      <c r="N171" s="7" t="s">
        <v>412</v>
      </c>
      <c r="O171" s="10" t="s">
        <v>44</v>
      </c>
    </row>
    <row r="172" spans="1:15">
      <c r="A172" s="3" t="s">
        <v>174</v>
      </c>
      <c r="B172" s="3">
        <v>4</v>
      </c>
      <c r="C172" s="3" t="str">
        <f>VLOOKUP(B172,[1]时间对应!$A$2:$B$27,2,0)</f>
        <v>2024-1-2 14:30-16:30</v>
      </c>
      <c r="D172" s="3">
        <v>1348</v>
      </c>
      <c r="E172" s="3" t="s">
        <v>52</v>
      </c>
      <c r="F172" s="3">
        <v>47</v>
      </c>
      <c r="G172" s="3" t="s">
        <v>53</v>
      </c>
      <c r="H172" s="3" t="s">
        <v>274</v>
      </c>
      <c r="I172" s="3">
        <v>40</v>
      </c>
      <c r="J172" s="3">
        <f t="shared" si="6"/>
        <v>4937</v>
      </c>
      <c r="K172" s="9" t="s">
        <v>204</v>
      </c>
      <c r="L172" s="9" t="s">
        <v>51</v>
      </c>
      <c r="M172" s="9" t="s">
        <v>43</v>
      </c>
      <c r="N172" s="7" t="s">
        <v>427</v>
      </c>
      <c r="O172" s="10" t="s">
        <v>43</v>
      </c>
    </row>
    <row r="173" spans="1:15">
      <c r="A173" s="3" t="s">
        <v>174</v>
      </c>
      <c r="B173" s="3">
        <v>4</v>
      </c>
      <c r="C173" s="3" t="str">
        <f>VLOOKUP(B173,[1]时间对应!$A$2:$B$27,2,0)</f>
        <v>2024-1-2 14:30-16:30</v>
      </c>
      <c r="D173" s="3">
        <v>1349</v>
      </c>
      <c r="E173" s="3" t="s">
        <v>52</v>
      </c>
      <c r="F173" s="3">
        <v>48</v>
      </c>
      <c r="G173" s="3" t="s">
        <v>53</v>
      </c>
      <c r="H173" s="3" t="s">
        <v>258</v>
      </c>
      <c r="I173" s="3">
        <v>57</v>
      </c>
      <c r="J173" s="3">
        <f t="shared" si="6"/>
        <v>4937</v>
      </c>
      <c r="K173" s="9" t="s">
        <v>210</v>
      </c>
      <c r="L173" s="9" t="s">
        <v>51</v>
      </c>
      <c r="M173" s="9" t="s">
        <v>43</v>
      </c>
      <c r="N173" s="7" t="s">
        <v>428</v>
      </c>
      <c r="O173" s="10" t="s">
        <v>43</v>
      </c>
    </row>
    <row r="174" spans="1:15">
      <c r="A174" s="3" t="s">
        <v>174</v>
      </c>
      <c r="B174" s="3">
        <v>4</v>
      </c>
      <c r="C174" s="3" t="str">
        <f>VLOOKUP(B174,[1]时间对应!$A$2:$B$27,2,0)</f>
        <v>2024-1-2 14:30-16:30</v>
      </c>
      <c r="D174" s="3">
        <v>1350</v>
      </c>
      <c r="E174" s="3" t="s">
        <v>52</v>
      </c>
      <c r="F174" s="3">
        <v>49</v>
      </c>
      <c r="G174" s="3" t="s">
        <v>53</v>
      </c>
      <c r="H174" s="3" t="s">
        <v>258</v>
      </c>
      <c r="I174" s="3">
        <v>52</v>
      </c>
      <c r="J174" s="3">
        <f t="shared" si="6"/>
        <v>4937</v>
      </c>
      <c r="K174" s="9" t="s">
        <v>206</v>
      </c>
      <c r="L174" s="9" t="s">
        <v>51</v>
      </c>
      <c r="M174" s="9" t="s">
        <v>43</v>
      </c>
      <c r="N174" s="7" t="s">
        <v>429</v>
      </c>
      <c r="O174" s="10" t="s">
        <v>43</v>
      </c>
    </row>
    <row r="175" spans="1:15">
      <c r="A175" s="3" t="s">
        <v>174</v>
      </c>
      <c r="B175" s="3">
        <v>4</v>
      </c>
      <c r="C175" s="3" t="str">
        <f>VLOOKUP(B175,[1]时间对应!$A$2:$B$27,2,0)</f>
        <v>2024-1-2 14:30-16:30</v>
      </c>
      <c r="D175" s="3">
        <v>1351</v>
      </c>
      <c r="E175" s="3" t="s">
        <v>52</v>
      </c>
      <c r="F175" s="3">
        <v>50</v>
      </c>
      <c r="G175" s="3" t="s">
        <v>53</v>
      </c>
      <c r="H175" s="3" t="s">
        <v>275</v>
      </c>
      <c r="I175" s="3">
        <v>56</v>
      </c>
      <c r="J175" s="3">
        <f t="shared" si="6"/>
        <v>4937</v>
      </c>
      <c r="K175" s="9" t="s">
        <v>211</v>
      </c>
      <c r="L175" s="9" t="s">
        <v>51</v>
      </c>
      <c r="M175" s="9" t="s">
        <v>43</v>
      </c>
      <c r="N175" s="7" t="s">
        <v>451</v>
      </c>
      <c r="O175" s="10" t="s">
        <v>43</v>
      </c>
    </row>
    <row r="176" spans="1:15">
      <c r="A176" s="3" t="s">
        <v>174</v>
      </c>
      <c r="B176" s="3">
        <v>4</v>
      </c>
      <c r="C176" s="3" t="str">
        <f>VLOOKUP(B176,[1]时间对应!$A$2:$B$27,2,0)</f>
        <v>2024-1-2 14:30-16:30</v>
      </c>
      <c r="D176" s="3">
        <v>1352</v>
      </c>
      <c r="E176" s="3" t="s">
        <v>52</v>
      </c>
      <c r="F176" s="3">
        <v>51</v>
      </c>
      <c r="G176" s="3" t="s">
        <v>53</v>
      </c>
      <c r="H176" s="3" t="s">
        <v>275</v>
      </c>
      <c r="I176" s="3">
        <v>52</v>
      </c>
      <c r="J176" s="3">
        <f t="shared" si="6"/>
        <v>4937</v>
      </c>
      <c r="K176" s="5" t="s">
        <v>227</v>
      </c>
      <c r="L176" s="9" t="s">
        <v>51</v>
      </c>
      <c r="M176" s="9" t="s">
        <v>43</v>
      </c>
      <c r="N176" s="7" t="s">
        <v>430</v>
      </c>
      <c r="O176" s="10" t="s">
        <v>43</v>
      </c>
    </row>
    <row r="177" spans="1:15">
      <c r="A177" s="3" t="s">
        <v>174</v>
      </c>
      <c r="B177" s="3">
        <v>4</v>
      </c>
      <c r="C177" s="3" t="str">
        <f>VLOOKUP(B177,[1]时间对应!$A$2:$B$27,2,0)</f>
        <v>2024-1-2 14:30-16:30</v>
      </c>
      <c r="D177" s="3">
        <v>1353</v>
      </c>
      <c r="E177" s="3" t="s">
        <v>52</v>
      </c>
      <c r="F177" s="3">
        <v>52</v>
      </c>
      <c r="G177" s="3" t="s">
        <v>53</v>
      </c>
      <c r="H177" s="3" t="s">
        <v>256</v>
      </c>
      <c r="I177" s="3">
        <v>54</v>
      </c>
      <c r="J177" s="3">
        <f t="shared" si="6"/>
        <v>4937</v>
      </c>
      <c r="K177" s="5" t="s">
        <v>228</v>
      </c>
      <c r="L177" s="9" t="s">
        <v>51</v>
      </c>
      <c r="M177" s="9" t="s">
        <v>43</v>
      </c>
      <c r="N177" s="7" t="s">
        <v>431</v>
      </c>
      <c r="O177" s="10" t="s">
        <v>43</v>
      </c>
    </row>
    <row r="178" spans="1:15">
      <c r="A178" s="3" t="s">
        <v>174</v>
      </c>
      <c r="B178" s="3">
        <v>4</v>
      </c>
      <c r="C178" s="3" t="str">
        <f>VLOOKUP(B178,[1]时间对应!$A$2:$B$27,2,0)</f>
        <v>2024-1-2 14:30-16:30</v>
      </c>
      <c r="D178" s="3">
        <v>1354</v>
      </c>
      <c r="E178" s="3" t="s">
        <v>52</v>
      </c>
      <c r="F178" s="3">
        <v>53</v>
      </c>
      <c r="G178" s="3" t="s">
        <v>53</v>
      </c>
      <c r="H178" s="3" t="s">
        <v>256</v>
      </c>
      <c r="I178" s="3">
        <v>47</v>
      </c>
      <c r="J178" s="3">
        <f t="shared" si="6"/>
        <v>4937</v>
      </c>
      <c r="K178" s="9" t="s">
        <v>205</v>
      </c>
      <c r="L178" s="9" t="s">
        <v>51</v>
      </c>
      <c r="M178" s="9" t="s">
        <v>124</v>
      </c>
      <c r="N178" s="7" t="s">
        <v>432</v>
      </c>
      <c r="O178" s="10" t="s">
        <v>124</v>
      </c>
    </row>
    <row r="179" spans="1:15">
      <c r="A179" s="3" t="s">
        <v>174</v>
      </c>
      <c r="B179" s="3">
        <v>4</v>
      </c>
      <c r="C179" s="3" t="str">
        <f>VLOOKUP(B179,[1]时间对应!$A$2:$B$27,2,0)</f>
        <v>2024-1-2 14:30-16:30</v>
      </c>
      <c r="D179" s="3">
        <v>1355</v>
      </c>
      <c r="E179" s="3" t="s">
        <v>52</v>
      </c>
      <c r="F179" s="3">
        <v>54</v>
      </c>
      <c r="G179" s="3" t="s">
        <v>53</v>
      </c>
      <c r="H179" s="3" t="s">
        <v>276</v>
      </c>
      <c r="I179" s="3">
        <v>48</v>
      </c>
      <c r="J179" s="3">
        <f t="shared" si="6"/>
        <v>4937</v>
      </c>
      <c r="K179" s="5" t="s">
        <v>229</v>
      </c>
      <c r="L179" s="9" t="s">
        <v>51</v>
      </c>
      <c r="M179" s="9" t="s">
        <v>124</v>
      </c>
      <c r="N179" s="7" t="s">
        <v>433</v>
      </c>
      <c r="O179" s="10" t="s">
        <v>124</v>
      </c>
    </row>
    <row r="180" spans="1:15">
      <c r="A180" s="3" t="s">
        <v>174</v>
      </c>
      <c r="B180" s="3">
        <v>4</v>
      </c>
      <c r="C180" s="3" t="str">
        <f>VLOOKUP(B180,[1]时间对应!$A$2:$B$27,2,0)</f>
        <v>2024-1-2 14:30-16:30</v>
      </c>
      <c r="D180" s="3">
        <v>1356</v>
      </c>
      <c r="E180" s="3" t="s">
        <v>52</v>
      </c>
      <c r="F180" s="3">
        <v>55</v>
      </c>
      <c r="G180" s="3" t="s">
        <v>53</v>
      </c>
      <c r="H180" s="3" t="s">
        <v>276</v>
      </c>
      <c r="I180" s="3">
        <v>30</v>
      </c>
      <c r="J180" s="3">
        <f t="shared" si="6"/>
        <v>4937</v>
      </c>
      <c r="K180" s="5" t="s">
        <v>230</v>
      </c>
      <c r="L180" s="9" t="s">
        <v>51</v>
      </c>
      <c r="M180" s="22" t="s">
        <v>45</v>
      </c>
      <c r="N180" s="7" t="s">
        <v>434</v>
      </c>
      <c r="O180" s="24" t="s">
        <v>45</v>
      </c>
    </row>
    <row r="181" spans="1:15">
      <c r="A181" s="3" t="s">
        <v>174</v>
      </c>
      <c r="B181" s="3">
        <v>4</v>
      </c>
      <c r="C181" s="3" t="str">
        <f>VLOOKUP(B181,[1]时间对应!$A$2:$B$27,2,0)</f>
        <v>2024-1-2 14:30-16:30</v>
      </c>
      <c r="D181" s="3">
        <v>1357</v>
      </c>
      <c r="E181" s="3" t="s">
        <v>52</v>
      </c>
      <c r="F181" s="3">
        <v>56</v>
      </c>
      <c r="G181" s="3" t="s">
        <v>53</v>
      </c>
      <c r="H181" s="3" t="s">
        <v>276</v>
      </c>
      <c r="I181" s="3">
        <v>40</v>
      </c>
      <c r="J181" s="3">
        <f t="shared" si="6"/>
        <v>4937</v>
      </c>
      <c r="K181" s="5" t="s">
        <v>231</v>
      </c>
      <c r="L181" s="9" t="s">
        <v>51</v>
      </c>
      <c r="M181" s="23"/>
      <c r="N181" s="7" t="s">
        <v>435</v>
      </c>
      <c r="O181" s="25"/>
    </row>
    <row r="182" spans="1:15">
      <c r="A182" s="3" t="s">
        <v>174</v>
      </c>
      <c r="B182" s="3">
        <v>4</v>
      </c>
      <c r="C182" s="3" t="str">
        <f>VLOOKUP(B182,[1]时间对应!$A$2:$B$27,2,0)</f>
        <v>2024-1-2 14:30-16:30</v>
      </c>
      <c r="D182" s="3">
        <v>1358</v>
      </c>
      <c r="E182" s="3" t="s">
        <v>52</v>
      </c>
      <c r="F182" s="3">
        <v>57</v>
      </c>
      <c r="G182" s="3" t="s">
        <v>53</v>
      </c>
      <c r="H182" s="3" t="s">
        <v>277</v>
      </c>
      <c r="I182" s="3">
        <v>51</v>
      </c>
      <c r="J182" s="3">
        <f t="shared" si="6"/>
        <v>4937</v>
      </c>
      <c r="K182" s="5" t="s">
        <v>218</v>
      </c>
      <c r="L182" s="9" t="s">
        <v>51</v>
      </c>
      <c r="M182" s="9" t="s">
        <v>45</v>
      </c>
      <c r="N182" s="7" t="s">
        <v>436</v>
      </c>
      <c r="O182" s="10" t="s">
        <v>45</v>
      </c>
    </row>
    <row r="183" spans="1:15">
      <c r="A183" s="3" t="s">
        <v>174</v>
      </c>
      <c r="B183" s="3">
        <v>4</v>
      </c>
      <c r="C183" s="3" t="str">
        <f>VLOOKUP(B183,[1]时间对应!$A$2:$B$27,2,0)</f>
        <v>2024-1-2 14:30-16:30</v>
      </c>
      <c r="D183" s="3">
        <v>1359</v>
      </c>
      <c r="E183" s="3" t="s">
        <v>52</v>
      </c>
      <c r="F183" s="3">
        <v>58</v>
      </c>
      <c r="G183" s="3" t="s">
        <v>53</v>
      </c>
      <c r="H183" s="3" t="s">
        <v>277</v>
      </c>
      <c r="I183" s="3">
        <v>46</v>
      </c>
      <c r="J183" s="3">
        <f t="shared" si="6"/>
        <v>4937</v>
      </c>
      <c r="K183" s="5" t="s">
        <v>219</v>
      </c>
      <c r="L183" s="9" t="s">
        <v>51</v>
      </c>
      <c r="M183" s="9" t="s">
        <v>45</v>
      </c>
      <c r="N183" s="7" t="s">
        <v>437</v>
      </c>
      <c r="O183" s="10" t="s">
        <v>45</v>
      </c>
    </row>
    <row r="184" spans="1:15">
      <c r="A184" s="3" t="s">
        <v>174</v>
      </c>
      <c r="B184" s="3">
        <v>4</v>
      </c>
      <c r="C184" s="3" t="str">
        <f>VLOOKUP(B184,[1]时间对应!$A$2:$B$27,2,0)</f>
        <v>2024-1-2 14:30-16:30</v>
      </c>
      <c r="D184" s="3">
        <v>1360</v>
      </c>
      <c r="E184" s="3" t="s">
        <v>52</v>
      </c>
      <c r="F184" s="3">
        <v>59</v>
      </c>
      <c r="G184" s="3" t="s">
        <v>53</v>
      </c>
      <c r="H184" s="3" t="s">
        <v>278</v>
      </c>
      <c r="I184" s="3">
        <v>42</v>
      </c>
      <c r="J184" s="3">
        <f t="shared" si="6"/>
        <v>4937</v>
      </c>
      <c r="K184" s="5" t="s">
        <v>220</v>
      </c>
      <c r="L184" s="9" t="s">
        <v>51</v>
      </c>
      <c r="M184" s="9" t="s">
        <v>46</v>
      </c>
      <c r="N184" s="7" t="s">
        <v>438</v>
      </c>
      <c r="O184" s="10" t="s">
        <v>46</v>
      </c>
    </row>
    <row r="185" spans="1:15">
      <c r="A185" s="3" t="s">
        <v>174</v>
      </c>
      <c r="B185" s="3">
        <v>4</v>
      </c>
      <c r="C185" s="3" t="str">
        <f>VLOOKUP(B185,[1]时间对应!$A$2:$B$27,2,0)</f>
        <v>2024-1-2 14:30-16:30</v>
      </c>
      <c r="D185" s="3">
        <v>1361</v>
      </c>
      <c r="E185" s="3" t="s">
        <v>52</v>
      </c>
      <c r="F185" s="3">
        <v>60</v>
      </c>
      <c r="G185" s="3" t="s">
        <v>53</v>
      </c>
      <c r="H185" s="3" t="s">
        <v>278</v>
      </c>
      <c r="I185" s="3">
        <v>41</v>
      </c>
      <c r="J185" s="3">
        <f t="shared" si="6"/>
        <v>4937</v>
      </c>
      <c r="K185" s="5" t="s">
        <v>221</v>
      </c>
      <c r="L185" s="9" t="s">
        <v>51</v>
      </c>
      <c r="M185" s="22" t="s">
        <v>46</v>
      </c>
      <c r="N185" s="7" t="s">
        <v>474</v>
      </c>
      <c r="O185" s="24" t="s">
        <v>46</v>
      </c>
    </row>
    <row r="186" spans="1:15">
      <c r="A186" s="3" t="s">
        <v>174</v>
      </c>
      <c r="B186" s="3">
        <v>4</v>
      </c>
      <c r="C186" s="3" t="str">
        <f>VLOOKUP(B186,[1]时间对应!$A$2:$B$27,2,0)</f>
        <v>2024-1-2 14:30-16:30</v>
      </c>
      <c r="D186" s="3">
        <v>1362</v>
      </c>
      <c r="E186" s="3" t="s">
        <v>52</v>
      </c>
      <c r="F186" s="3">
        <v>61</v>
      </c>
      <c r="G186" s="3" t="s">
        <v>53</v>
      </c>
      <c r="H186" s="3" t="s">
        <v>278</v>
      </c>
      <c r="I186" s="3">
        <v>42</v>
      </c>
      <c r="J186" s="3">
        <f t="shared" si="6"/>
        <v>4937</v>
      </c>
      <c r="K186" s="5" t="s">
        <v>222</v>
      </c>
      <c r="L186" s="9" t="s">
        <v>51</v>
      </c>
      <c r="M186" s="23"/>
      <c r="N186" s="7" t="s">
        <v>439</v>
      </c>
      <c r="O186" s="25"/>
    </row>
    <row r="187" spans="1:15">
      <c r="A187" s="3" t="s">
        <v>174</v>
      </c>
      <c r="B187" s="3">
        <v>4</v>
      </c>
      <c r="C187" s="3" t="str">
        <f>VLOOKUP(B187,[1]时间对应!$A$2:$B$27,2,0)</f>
        <v>2024-1-2 14:30-16:30</v>
      </c>
      <c r="D187" s="3">
        <v>1363</v>
      </c>
      <c r="E187" s="3" t="s">
        <v>52</v>
      </c>
      <c r="F187" s="3">
        <v>62</v>
      </c>
      <c r="G187" s="3" t="s">
        <v>53</v>
      </c>
      <c r="H187" s="3" t="s">
        <v>279</v>
      </c>
      <c r="I187" s="3">
        <v>24</v>
      </c>
      <c r="J187" s="3">
        <f t="shared" si="6"/>
        <v>4937</v>
      </c>
      <c r="K187" s="5" t="s">
        <v>223</v>
      </c>
      <c r="L187" s="9" t="s">
        <v>51</v>
      </c>
      <c r="M187" s="22" t="s">
        <v>45</v>
      </c>
      <c r="N187" s="7" t="s">
        <v>440</v>
      </c>
      <c r="O187" s="24" t="s">
        <v>45</v>
      </c>
    </row>
    <row r="188" spans="1:15">
      <c r="A188" s="3" t="s">
        <v>174</v>
      </c>
      <c r="B188" s="3">
        <v>4</v>
      </c>
      <c r="C188" s="3" t="str">
        <f>VLOOKUP(B188,[1]时间对应!$A$2:$B$27,2,0)</f>
        <v>2024-1-2 14:30-16:30</v>
      </c>
      <c r="D188" s="3">
        <v>1364</v>
      </c>
      <c r="E188" s="3" t="s">
        <v>52</v>
      </c>
      <c r="F188" s="3">
        <v>63</v>
      </c>
      <c r="G188" s="3" t="s">
        <v>53</v>
      </c>
      <c r="H188" s="3" t="s">
        <v>279</v>
      </c>
      <c r="I188" s="3">
        <v>45</v>
      </c>
      <c r="J188" s="3">
        <f t="shared" si="6"/>
        <v>4937</v>
      </c>
      <c r="K188" s="5" t="s">
        <v>280</v>
      </c>
      <c r="L188" s="9" t="s">
        <v>51</v>
      </c>
      <c r="M188" s="23"/>
      <c r="N188" s="7" t="s">
        <v>441</v>
      </c>
      <c r="O188" s="25"/>
    </row>
    <row r="189" spans="1:15">
      <c r="A189" s="3" t="s">
        <v>174</v>
      </c>
      <c r="B189" s="3">
        <v>4</v>
      </c>
      <c r="C189" s="3" t="str">
        <f>VLOOKUP(B189,[1]时间对应!$A$2:$B$27,2,0)</f>
        <v>2024-1-2 14:30-16:30</v>
      </c>
      <c r="D189" s="3">
        <v>1365</v>
      </c>
      <c r="E189" s="3" t="s">
        <v>52</v>
      </c>
      <c r="F189" s="3">
        <v>64</v>
      </c>
      <c r="G189" s="3" t="s">
        <v>53</v>
      </c>
      <c r="H189" s="3" t="s">
        <v>281</v>
      </c>
      <c r="I189" s="3">
        <v>27</v>
      </c>
      <c r="J189" s="3">
        <f t="shared" si="6"/>
        <v>4937</v>
      </c>
      <c r="K189" s="5" t="s">
        <v>282</v>
      </c>
      <c r="L189" s="9" t="s">
        <v>51</v>
      </c>
      <c r="M189" s="22" t="s">
        <v>143</v>
      </c>
      <c r="N189" s="7" t="s">
        <v>442</v>
      </c>
      <c r="O189" s="24" t="s">
        <v>143</v>
      </c>
    </row>
    <row r="190" spans="1:15">
      <c r="A190" s="3" t="s">
        <v>174</v>
      </c>
      <c r="B190" s="3">
        <v>4</v>
      </c>
      <c r="C190" s="3" t="str">
        <f>VLOOKUP(B190,[1]时间对应!$A$2:$B$27,2,0)</f>
        <v>2024-1-2 14:30-16:30</v>
      </c>
      <c r="D190" s="3">
        <v>1366</v>
      </c>
      <c r="E190" s="3" t="s">
        <v>52</v>
      </c>
      <c r="F190" s="3">
        <v>65</v>
      </c>
      <c r="G190" s="3" t="s">
        <v>53</v>
      </c>
      <c r="H190" s="3" t="s">
        <v>281</v>
      </c>
      <c r="I190" s="3">
        <v>32</v>
      </c>
      <c r="J190" s="3">
        <f t="shared" ref="J190:J210" si="7">SUMIF(B:B,B190,I:I)</f>
        <v>4937</v>
      </c>
      <c r="K190" s="5" t="s">
        <v>283</v>
      </c>
      <c r="L190" s="9" t="s">
        <v>51</v>
      </c>
      <c r="M190" s="23"/>
      <c r="N190" s="7" t="s">
        <v>443</v>
      </c>
      <c r="O190" s="25"/>
    </row>
    <row r="191" spans="1:15">
      <c r="A191" s="3" t="s">
        <v>174</v>
      </c>
      <c r="B191" s="3">
        <v>4</v>
      </c>
      <c r="C191" s="3" t="str">
        <f>VLOOKUP(B191,[1]时间对应!$A$2:$B$27,2,0)</f>
        <v>2024-1-2 14:30-16:30</v>
      </c>
      <c r="D191" s="3">
        <v>1367</v>
      </c>
      <c r="E191" s="3" t="s">
        <v>52</v>
      </c>
      <c r="F191" s="3">
        <v>66</v>
      </c>
      <c r="G191" s="3" t="s">
        <v>53</v>
      </c>
      <c r="H191" s="3" t="s">
        <v>281</v>
      </c>
      <c r="I191" s="3">
        <v>32</v>
      </c>
      <c r="J191" s="3">
        <f t="shared" si="7"/>
        <v>4937</v>
      </c>
      <c r="K191" s="5" t="s">
        <v>186</v>
      </c>
      <c r="L191" s="9" t="s">
        <v>51</v>
      </c>
      <c r="M191" s="22" t="s">
        <v>46</v>
      </c>
      <c r="N191" s="7" t="s">
        <v>444</v>
      </c>
      <c r="O191" s="24" t="s">
        <v>46</v>
      </c>
    </row>
    <row r="192" spans="1:15">
      <c r="A192" s="3" t="s">
        <v>174</v>
      </c>
      <c r="B192" s="3">
        <v>4</v>
      </c>
      <c r="C192" s="3" t="str">
        <f>VLOOKUP(B192,[1]时间对应!$A$2:$B$27,2,0)</f>
        <v>2024-1-2 14:30-16:30</v>
      </c>
      <c r="D192" s="3">
        <v>1368</v>
      </c>
      <c r="E192" s="3" t="s">
        <v>52</v>
      </c>
      <c r="F192" s="3">
        <v>67</v>
      </c>
      <c r="G192" s="3" t="s">
        <v>53</v>
      </c>
      <c r="H192" s="3" t="s">
        <v>284</v>
      </c>
      <c r="I192" s="3">
        <v>40</v>
      </c>
      <c r="J192" s="3">
        <f t="shared" si="7"/>
        <v>4937</v>
      </c>
      <c r="K192" s="5" t="s">
        <v>187</v>
      </c>
      <c r="L192" s="9" t="s">
        <v>51</v>
      </c>
      <c r="M192" s="23"/>
      <c r="N192" s="7" t="s">
        <v>445</v>
      </c>
      <c r="O192" s="25"/>
    </row>
    <row r="193" spans="1:15">
      <c r="A193" s="3" t="s">
        <v>174</v>
      </c>
      <c r="B193" s="3">
        <v>4</v>
      </c>
      <c r="C193" s="3" t="str">
        <f>VLOOKUP(B193,[1]时间对应!$A$2:$B$27,2,0)</f>
        <v>2024-1-2 14:30-16:30</v>
      </c>
      <c r="D193" s="3">
        <v>1369</v>
      </c>
      <c r="E193" s="3" t="s">
        <v>52</v>
      </c>
      <c r="F193" s="3">
        <v>68</v>
      </c>
      <c r="G193" s="3" t="s">
        <v>53</v>
      </c>
      <c r="H193" s="3" t="s">
        <v>284</v>
      </c>
      <c r="I193" s="3">
        <v>46</v>
      </c>
      <c r="J193" s="3">
        <f t="shared" si="7"/>
        <v>4937</v>
      </c>
      <c r="K193" s="5" t="s">
        <v>216</v>
      </c>
      <c r="L193" s="9" t="s">
        <v>51</v>
      </c>
      <c r="M193" s="9" t="s">
        <v>124</v>
      </c>
      <c r="N193" s="7" t="s">
        <v>446</v>
      </c>
      <c r="O193" s="10" t="s">
        <v>124</v>
      </c>
    </row>
    <row r="194" spans="1:15">
      <c r="A194" s="3" t="s">
        <v>174</v>
      </c>
      <c r="B194" s="3">
        <v>4</v>
      </c>
      <c r="C194" s="3" t="str">
        <f>VLOOKUP(B194,[1]时间对应!$A$2:$B$27,2,0)</f>
        <v>2024-1-2 14:30-16:30</v>
      </c>
      <c r="D194" s="3">
        <v>1370</v>
      </c>
      <c r="E194" s="3" t="s">
        <v>52</v>
      </c>
      <c r="F194" s="3">
        <v>69</v>
      </c>
      <c r="G194" s="3" t="s">
        <v>53</v>
      </c>
      <c r="H194" s="3" t="s">
        <v>285</v>
      </c>
      <c r="I194" s="3">
        <v>49</v>
      </c>
      <c r="J194" s="3">
        <f t="shared" si="7"/>
        <v>4937</v>
      </c>
      <c r="K194" s="5" t="s">
        <v>224</v>
      </c>
      <c r="L194" s="9" t="s">
        <v>51</v>
      </c>
      <c r="M194" s="9" t="s">
        <v>124</v>
      </c>
      <c r="N194" s="7" t="s">
        <v>447</v>
      </c>
      <c r="O194" s="10" t="s">
        <v>124</v>
      </c>
    </row>
    <row r="195" spans="1:15">
      <c r="A195" s="3" t="s">
        <v>174</v>
      </c>
      <c r="B195" s="3">
        <v>4</v>
      </c>
      <c r="C195" s="3" t="str">
        <f>VLOOKUP(B195,[1]时间对应!$A$2:$B$27,2,0)</f>
        <v>2024-1-2 14:30-16:30</v>
      </c>
      <c r="D195" s="3">
        <v>1371</v>
      </c>
      <c r="E195" s="3" t="s">
        <v>52</v>
      </c>
      <c r="F195" s="3">
        <v>70</v>
      </c>
      <c r="G195" s="3" t="s">
        <v>53</v>
      </c>
      <c r="H195" s="3" t="s">
        <v>285</v>
      </c>
      <c r="I195" s="3">
        <v>53</v>
      </c>
      <c r="J195" s="3">
        <f t="shared" si="7"/>
        <v>4937</v>
      </c>
      <c r="K195" s="5" t="s">
        <v>225</v>
      </c>
      <c r="L195" s="9" t="s">
        <v>51</v>
      </c>
      <c r="M195" s="9" t="s">
        <v>124</v>
      </c>
      <c r="N195" s="7" t="s">
        <v>448</v>
      </c>
      <c r="O195" s="10" t="s">
        <v>124</v>
      </c>
    </row>
    <row r="196" spans="1:15">
      <c r="A196" s="3" t="s">
        <v>174</v>
      </c>
      <c r="B196" s="3">
        <v>4</v>
      </c>
      <c r="C196" s="3" t="str">
        <f>VLOOKUP(B196,[1]时间对应!$A$2:$B$27,2,0)</f>
        <v>2024-1-2 14:30-16:30</v>
      </c>
      <c r="D196" s="3">
        <v>1372</v>
      </c>
      <c r="E196" s="3" t="s">
        <v>52</v>
      </c>
      <c r="F196" s="3">
        <v>71</v>
      </c>
      <c r="G196" s="3" t="s">
        <v>53</v>
      </c>
      <c r="H196" s="3" t="s">
        <v>286</v>
      </c>
      <c r="I196" s="3">
        <v>48</v>
      </c>
      <c r="J196" s="3">
        <f t="shared" si="7"/>
        <v>4937</v>
      </c>
      <c r="K196" s="5" t="s">
        <v>226</v>
      </c>
      <c r="L196" s="9" t="s">
        <v>51</v>
      </c>
      <c r="M196" s="9" t="s">
        <v>124</v>
      </c>
      <c r="N196" s="7" t="s">
        <v>449</v>
      </c>
      <c r="O196" s="10" t="s">
        <v>124</v>
      </c>
    </row>
    <row r="197" spans="1:15">
      <c r="A197" s="3" t="s">
        <v>174</v>
      </c>
      <c r="B197" s="3">
        <v>4</v>
      </c>
      <c r="C197" s="3" t="str">
        <f>VLOOKUP(B197,[1]时间对应!$A$2:$B$27,2,0)</f>
        <v>2024-1-2 14:30-16:30</v>
      </c>
      <c r="D197" s="3">
        <v>1373</v>
      </c>
      <c r="E197" s="3" t="s">
        <v>52</v>
      </c>
      <c r="F197" s="3">
        <v>72</v>
      </c>
      <c r="G197" s="3" t="s">
        <v>53</v>
      </c>
      <c r="H197" s="3" t="s">
        <v>127</v>
      </c>
      <c r="I197" s="3">
        <v>42</v>
      </c>
      <c r="J197" s="3">
        <f t="shared" si="7"/>
        <v>4937</v>
      </c>
      <c r="K197" s="9" t="s">
        <v>180</v>
      </c>
      <c r="L197" s="9" t="s">
        <v>51</v>
      </c>
      <c r="M197" s="9" t="s">
        <v>42</v>
      </c>
      <c r="N197" s="7" t="s">
        <v>450</v>
      </c>
      <c r="O197" s="10" t="s">
        <v>42</v>
      </c>
    </row>
    <row r="198" spans="1:15">
      <c r="A198" s="3" t="s">
        <v>174</v>
      </c>
      <c r="B198" s="3">
        <v>4</v>
      </c>
      <c r="C198" s="3" t="str">
        <f>VLOOKUP(B198,[1]时间对应!$A$2:$B$27,2,0)</f>
        <v>2024-1-2 14:30-16:30</v>
      </c>
      <c r="D198" s="3">
        <v>1374</v>
      </c>
      <c r="E198" s="3" t="s">
        <v>52</v>
      </c>
      <c r="F198" s="3">
        <v>73</v>
      </c>
      <c r="G198" s="3" t="s">
        <v>53</v>
      </c>
      <c r="H198" s="3" t="s">
        <v>127</v>
      </c>
      <c r="I198" s="3">
        <v>42</v>
      </c>
      <c r="J198" s="3">
        <f t="shared" si="7"/>
        <v>4937</v>
      </c>
      <c r="K198" s="9" t="s">
        <v>185</v>
      </c>
      <c r="L198" s="9" t="s">
        <v>51</v>
      </c>
      <c r="M198" s="9" t="s">
        <v>42</v>
      </c>
      <c r="N198" s="7" t="s">
        <v>454</v>
      </c>
      <c r="O198" s="10" t="s">
        <v>42</v>
      </c>
    </row>
    <row r="199" spans="1:15">
      <c r="A199" s="3" t="s">
        <v>174</v>
      </c>
      <c r="B199" s="3">
        <v>4</v>
      </c>
      <c r="C199" s="3" t="str">
        <f>VLOOKUP(B199,[1]时间对应!$A$2:$B$27,2,0)</f>
        <v>2024-1-2 14:30-16:30</v>
      </c>
      <c r="D199" s="3">
        <v>1375</v>
      </c>
      <c r="E199" s="3" t="s">
        <v>52</v>
      </c>
      <c r="F199" s="3">
        <v>74</v>
      </c>
      <c r="G199" s="3" t="s">
        <v>53</v>
      </c>
      <c r="H199" s="3" t="s">
        <v>287</v>
      </c>
      <c r="I199" s="3">
        <v>41</v>
      </c>
      <c r="J199" s="3">
        <f t="shared" si="7"/>
        <v>4937</v>
      </c>
      <c r="K199" s="5" t="s">
        <v>212</v>
      </c>
      <c r="L199" s="9" t="s">
        <v>51</v>
      </c>
      <c r="M199" s="22" t="s">
        <v>42</v>
      </c>
      <c r="N199" s="12" t="s">
        <v>468</v>
      </c>
      <c r="O199" s="24" t="s">
        <v>42</v>
      </c>
    </row>
    <row r="200" spans="1:15">
      <c r="A200" s="3" t="s">
        <v>174</v>
      </c>
      <c r="B200" s="3">
        <v>4</v>
      </c>
      <c r="C200" s="3" t="str">
        <f>VLOOKUP(B200,[1]时间对应!$A$2:$B$27,2,0)</f>
        <v>2024-1-2 14:30-16:30</v>
      </c>
      <c r="D200" s="3">
        <v>1376</v>
      </c>
      <c r="E200" s="3" t="s">
        <v>52</v>
      </c>
      <c r="F200" s="3">
        <v>75</v>
      </c>
      <c r="G200" s="3" t="s">
        <v>53</v>
      </c>
      <c r="H200" s="3" t="s">
        <v>287</v>
      </c>
      <c r="I200" s="3">
        <v>41</v>
      </c>
      <c r="J200" s="3">
        <f t="shared" si="7"/>
        <v>4937</v>
      </c>
      <c r="K200" s="5" t="s">
        <v>213</v>
      </c>
      <c r="L200" s="9" t="s">
        <v>51</v>
      </c>
      <c r="M200" s="23"/>
      <c r="N200" s="7" t="s">
        <v>463</v>
      </c>
      <c r="O200" s="25"/>
    </row>
    <row r="201" spans="1:15">
      <c r="A201" s="3" t="s">
        <v>174</v>
      </c>
      <c r="B201" s="3">
        <v>4</v>
      </c>
      <c r="C201" s="3" t="str">
        <f>VLOOKUP(B201,[1]时间对应!$A$2:$B$27,2,0)</f>
        <v>2024-1-2 14:30-16:30</v>
      </c>
      <c r="D201" s="3">
        <v>1377</v>
      </c>
      <c r="E201" s="3" t="s">
        <v>52</v>
      </c>
      <c r="F201" s="3">
        <v>76</v>
      </c>
      <c r="G201" s="3" t="s">
        <v>53</v>
      </c>
      <c r="H201" s="3" t="s">
        <v>277</v>
      </c>
      <c r="I201" s="3">
        <v>40</v>
      </c>
      <c r="J201" s="3">
        <f t="shared" si="7"/>
        <v>4937</v>
      </c>
      <c r="K201" s="5" t="s">
        <v>232</v>
      </c>
      <c r="L201" s="9" t="s">
        <v>51</v>
      </c>
      <c r="M201" s="22" t="s">
        <v>42</v>
      </c>
      <c r="N201" s="7" t="s">
        <v>465</v>
      </c>
      <c r="O201" s="24" t="s">
        <v>42</v>
      </c>
    </row>
    <row r="202" spans="1:15">
      <c r="A202" s="3" t="s">
        <v>174</v>
      </c>
      <c r="B202" s="3">
        <v>4</v>
      </c>
      <c r="C202" s="3" t="str">
        <f>VLOOKUP(B202,[1]时间对应!$A$2:$B$27,2,0)</f>
        <v>2024-1-2 14:30-16:30</v>
      </c>
      <c r="D202" s="3">
        <v>1378</v>
      </c>
      <c r="E202" s="3" t="s">
        <v>52</v>
      </c>
      <c r="F202" s="3">
        <v>77</v>
      </c>
      <c r="G202" s="3" t="s">
        <v>53</v>
      </c>
      <c r="H202" s="3" t="s">
        <v>284</v>
      </c>
      <c r="I202" s="3">
        <v>40</v>
      </c>
      <c r="J202" s="3">
        <f t="shared" si="7"/>
        <v>4937</v>
      </c>
      <c r="K202" s="5" t="s">
        <v>233</v>
      </c>
      <c r="L202" s="9" t="s">
        <v>51</v>
      </c>
      <c r="M202" s="23"/>
      <c r="N202" s="7" t="s">
        <v>466</v>
      </c>
      <c r="O202" s="25"/>
    </row>
    <row r="203" spans="1:15">
      <c r="A203" s="3" t="s">
        <v>174</v>
      </c>
      <c r="B203" s="3">
        <v>4</v>
      </c>
      <c r="C203" s="3" t="str">
        <f>VLOOKUP(B203,[1]时间对应!$A$2:$B$27,2,0)</f>
        <v>2024-1-2 14:30-16:30</v>
      </c>
      <c r="D203" s="3">
        <v>1379</v>
      </c>
      <c r="E203" s="3" t="s">
        <v>288</v>
      </c>
      <c r="F203" s="3">
        <v>1</v>
      </c>
      <c r="G203" s="3" t="s">
        <v>289</v>
      </c>
      <c r="H203" s="3" t="s">
        <v>290</v>
      </c>
      <c r="I203" s="3">
        <v>23</v>
      </c>
      <c r="J203" s="3">
        <f t="shared" si="7"/>
        <v>4937</v>
      </c>
      <c r="K203" s="5" t="s">
        <v>291</v>
      </c>
      <c r="L203" s="9" t="s">
        <v>51</v>
      </c>
      <c r="M203" s="9" t="s">
        <v>51</v>
      </c>
      <c r="N203" s="7" t="s">
        <v>343</v>
      </c>
      <c r="O203" s="7" t="s">
        <v>461</v>
      </c>
    </row>
    <row r="204" spans="1:15">
      <c r="A204" s="3" t="s">
        <v>174</v>
      </c>
      <c r="B204" s="3">
        <v>4</v>
      </c>
      <c r="C204" s="3" t="str">
        <f>VLOOKUP(B204,[1]时间对应!$A$2:$B$27,2,0)</f>
        <v>2024-1-2 14:30-16:30</v>
      </c>
      <c r="D204" s="3">
        <v>1380</v>
      </c>
      <c r="E204" s="3" t="s">
        <v>288</v>
      </c>
      <c r="F204" s="3">
        <v>2</v>
      </c>
      <c r="G204" s="3" t="s">
        <v>289</v>
      </c>
      <c r="H204" s="3" t="s">
        <v>290</v>
      </c>
      <c r="I204" s="3">
        <v>26</v>
      </c>
      <c r="J204" s="3">
        <f t="shared" si="7"/>
        <v>4937</v>
      </c>
      <c r="K204" s="5" t="s">
        <v>292</v>
      </c>
      <c r="L204" s="9" t="s">
        <v>51</v>
      </c>
      <c r="M204" s="9" t="s">
        <v>51</v>
      </c>
      <c r="N204" s="7" t="s">
        <v>345</v>
      </c>
      <c r="O204" s="7" t="s">
        <v>346</v>
      </c>
    </row>
    <row r="205" spans="1:15">
      <c r="A205" s="3" t="s">
        <v>174</v>
      </c>
      <c r="B205" s="3">
        <v>4</v>
      </c>
      <c r="C205" s="3" t="str">
        <f>VLOOKUP(B205,[1]时间对应!$A$2:$B$27,2,0)</f>
        <v>2024-1-2 14:30-16:30</v>
      </c>
      <c r="D205" s="3">
        <v>1381</v>
      </c>
      <c r="E205" s="3" t="s">
        <v>288</v>
      </c>
      <c r="F205" s="3">
        <v>3</v>
      </c>
      <c r="G205" s="3" t="s">
        <v>289</v>
      </c>
      <c r="H205" s="3" t="s">
        <v>290</v>
      </c>
      <c r="I205" s="3">
        <v>26</v>
      </c>
      <c r="J205" s="3">
        <f t="shared" si="7"/>
        <v>4937</v>
      </c>
      <c r="K205" s="5" t="s">
        <v>293</v>
      </c>
      <c r="L205" s="9" t="s">
        <v>51</v>
      </c>
      <c r="M205" s="9" t="s">
        <v>51</v>
      </c>
      <c r="N205" s="7" t="s">
        <v>479</v>
      </c>
      <c r="O205" s="7" t="s">
        <v>459</v>
      </c>
    </row>
    <row r="206" spans="1:15">
      <c r="A206" s="3" t="s">
        <v>174</v>
      </c>
      <c r="B206" s="3">
        <v>4</v>
      </c>
      <c r="C206" s="3" t="str">
        <f>VLOOKUP(B206,[1]时间对应!$A$2:$B$27,2,0)</f>
        <v>2024-1-2 14:30-16:30</v>
      </c>
      <c r="D206" s="3">
        <v>1382</v>
      </c>
      <c r="E206" s="3" t="s">
        <v>288</v>
      </c>
      <c r="F206" s="3">
        <v>4</v>
      </c>
      <c r="G206" s="3" t="s">
        <v>289</v>
      </c>
      <c r="H206" s="3" t="s">
        <v>290</v>
      </c>
      <c r="I206" s="3">
        <v>24</v>
      </c>
      <c r="J206" s="3">
        <f t="shared" si="7"/>
        <v>4937</v>
      </c>
      <c r="K206" s="5" t="s">
        <v>294</v>
      </c>
      <c r="L206" s="9" t="s">
        <v>51</v>
      </c>
      <c r="M206" s="9" t="s">
        <v>51</v>
      </c>
      <c r="N206" s="7" t="s">
        <v>348</v>
      </c>
      <c r="O206" s="7" t="s">
        <v>460</v>
      </c>
    </row>
    <row r="207" spans="1:15">
      <c r="A207" s="3" t="s">
        <v>174</v>
      </c>
      <c r="B207" s="3">
        <v>4</v>
      </c>
      <c r="C207" s="3" t="str">
        <f>VLOOKUP(B207,[1]时间对应!$A$2:$B$27,2,0)</f>
        <v>2024-1-2 14:30-16:30</v>
      </c>
      <c r="D207" s="3">
        <v>1383</v>
      </c>
      <c r="E207" s="3" t="s">
        <v>288</v>
      </c>
      <c r="F207" s="3">
        <v>5</v>
      </c>
      <c r="G207" s="3" t="s">
        <v>289</v>
      </c>
      <c r="H207" s="3" t="s">
        <v>295</v>
      </c>
      <c r="I207" s="3">
        <v>25</v>
      </c>
      <c r="J207" s="3">
        <f t="shared" si="7"/>
        <v>4937</v>
      </c>
      <c r="K207" s="5" t="s">
        <v>296</v>
      </c>
      <c r="L207" s="9" t="s">
        <v>51</v>
      </c>
      <c r="M207" s="9" t="s">
        <v>51</v>
      </c>
      <c r="N207" s="7" t="s">
        <v>344</v>
      </c>
      <c r="O207" s="7" t="s">
        <v>467</v>
      </c>
    </row>
    <row r="208" spans="1:15">
      <c r="A208" s="3" t="s">
        <v>174</v>
      </c>
      <c r="B208" s="3">
        <v>4</v>
      </c>
      <c r="C208" s="3" t="str">
        <f>VLOOKUP(B208,[1]时间对应!$A$2:$B$27,2,0)</f>
        <v>2024-1-2 14:30-16:30</v>
      </c>
      <c r="D208" s="3">
        <v>1384</v>
      </c>
      <c r="E208" s="3" t="s">
        <v>288</v>
      </c>
      <c r="F208" s="3">
        <v>6</v>
      </c>
      <c r="G208" s="3" t="s">
        <v>289</v>
      </c>
      <c r="H208" s="3" t="s">
        <v>295</v>
      </c>
      <c r="I208" s="3">
        <v>25</v>
      </c>
      <c r="J208" s="3">
        <f t="shared" si="7"/>
        <v>4937</v>
      </c>
      <c r="K208" s="5" t="s">
        <v>297</v>
      </c>
      <c r="L208" s="9" t="s">
        <v>51</v>
      </c>
      <c r="M208" s="9" t="s">
        <v>51</v>
      </c>
      <c r="N208" s="7" t="s">
        <v>364</v>
      </c>
      <c r="O208" s="7" t="s">
        <v>349</v>
      </c>
    </row>
    <row r="209" spans="1:15">
      <c r="A209" s="3" t="s">
        <v>174</v>
      </c>
      <c r="B209" s="3">
        <v>4</v>
      </c>
      <c r="C209" s="3" t="str">
        <f>VLOOKUP(B209,[1]时间对应!$A$2:$B$27,2,0)</f>
        <v>2024-1-2 14:30-16:30</v>
      </c>
      <c r="D209" s="3">
        <v>1385</v>
      </c>
      <c r="E209" s="3" t="s">
        <v>288</v>
      </c>
      <c r="F209" s="3">
        <v>7</v>
      </c>
      <c r="G209" s="3" t="s">
        <v>289</v>
      </c>
      <c r="H209" s="3" t="s">
        <v>295</v>
      </c>
      <c r="I209" s="3">
        <v>22</v>
      </c>
      <c r="J209" s="3">
        <f t="shared" si="7"/>
        <v>4937</v>
      </c>
      <c r="K209" s="5" t="s">
        <v>298</v>
      </c>
      <c r="L209" s="9" t="s">
        <v>51</v>
      </c>
      <c r="M209" s="9" t="s">
        <v>51</v>
      </c>
      <c r="N209" s="7" t="s">
        <v>356</v>
      </c>
      <c r="O209" s="7" t="s">
        <v>475</v>
      </c>
    </row>
    <row r="210" spans="1:15">
      <c r="A210" s="3" t="s">
        <v>174</v>
      </c>
      <c r="B210" s="3">
        <v>4</v>
      </c>
      <c r="C210" s="3" t="str">
        <f>VLOOKUP(B210,[1]时间对应!$A$2:$B$27,2,0)</f>
        <v>2024-1-2 14:30-16:30</v>
      </c>
      <c r="D210" s="3">
        <v>1386</v>
      </c>
      <c r="E210" s="3" t="s">
        <v>288</v>
      </c>
      <c r="F210" s="3">
        <v>8</v>
      </c>
      <c r="G210" s="3" t="s">
        <v>289</v>
      </c>
      <c r="H210" s="3" t="s">
        <v>295</v>
      </c>
      <c r="I210" s="3">
        <v>20</v>
      </c>
      <c r="J210" s="3">
        <f t="shared" si="7"/>
        <v>4937</v>
      </c>
      <c r="K210" s="5" t="s">
        <v>299</v>
      </c>
      <c r="L210" s="9" t="s">
        <v>51</v>
      </c>
      <c r="M210" s="9" t="s">
        <v>51</v>
      </c>
      <c r="N210" s="7" t="s">
        <v>391</v>
      </c>
      <c r="O210" s="7" t="s">
        <v>458</v>
      </c>
    </row>
    <row r="211" spans="1:15">
      <c r="A211" s="1" t="s">
        <v>494</v>
      </c>
      <c r="B211" s="3"/>
      <c r="C211" s="3"/>
      <c r="D211" s="3"/>
      <c r="E211" s="3"/>
      <c r="F211" s="3"/>
      <c r="G211" s="3"/>
      <c r="H211" s="3"/>
      <c r="I211" s="3"/>
      <c r="J211" s="3"/>
      <c r="K211" s="5"/>
      <c r="L211" s="9"/>
      <c r="M211" s="9"/>
      <c r="N211" s="9"/>
      <c r="O211" s="9"/>
    </row>
    <row r="212" spans="1:15">
      <c r="A212" s="26" t="s">
        <v>492</v>
      </c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8"/>
    </row>
    <row r="213" spans="1:15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5"/>
      <c r="L213" s="9"/>
      <c r="M213" s="9"/>
      <c r="N213" s="9"/>
      <c r="O213" s="9"/>
    </row>
    <row r="214" spans="1:15">
      <c r="A214" s="3" t="s">
        <v>174</v>
      </c>
      <c r="B214" s="3">
        <v>5</v>
      </c>
      <c r="C214" s="3" t="str">
        <f>VLOOKUP(B214,[1]时间对应!$A$2:$B$27,2,0)</f>
        <v>2024-1-3 10:30-12:30</v>
      </c>
      <c r="D214" s="3">
        <v>1391</v>
      </c>
      <c r="E214" s="3" t="s">
        <v>300</v>
      </c>
      <c r="F214" s="3">
        <v>1</v>
      </c>
      <c r="G214" s="3" t="s">
        <v>301</v>
      </c>
      <c r="H214" s="3" t="s">
        <v>302</v>
      </c>
      <c r="I214" s="3">
        <v>21</v>
      </c>
      <c r="J214" s="3">
        <f>SUMIF(B:B,B214,I:I)</f>
        <v>402</v>
      </c>
      <c r="K214" s="5" t="s">
        <v>291</v>
      </c>
      <c r="L214" s="9" t="s">
        <v>51</v>
      </c>
      <c r="M214" s="9" t="s">
        <v>51</v>
      </c>
      <c r="N214" s="7" t="s">
        <v>433</v>
      </c>
      <c r="O214" s="7" t="s">
        <v>345</v>
      </c>
    </row>
    <row r="215" spans="1:15">
      <c r="A215" s="3" t="s">
        <v>174</v>
      </c>
      <c r="B215" s="3">
        <v>5</v>
      </c>
      <c r="C215" s="3" t="str">
        <f>VLOOKUP(B215,[1]时间对应!$A$2:$B$27,2,0)</f>
        <v>2024-1-3 10:30-12:30</v>
      </c>
      <c r="D215" s="3">
        <v>1392</v>
      </c>
      <c r="E215" s="3" t="s">
        <v>303</v>
      </c>
      <c r="F215" s="3">
        <v>1</v>
      </c>
      <c r="G215" s="3" t="s">
        <v>304</v>
      </c>
      <c r="H215" s="3" t="s">
        <v>305</v>
      </c>
      <c r="I215" s="3">
        <v>15</v>
      </c>
      <c r="J215" s="3">
        <f>SUMIF(B:B,B215,I:I)</f>
        <v>402</v>
      </c>
      <c r="K215" s="5" t="s">
        <v>293</v>
      </c>
      <c r="L215" s="9" t="s">
        <v>51</v>
      </c>
      <c r="M215" s="9" t="s">
        <v>51</v>
      </c>
      <c r="N215" s="7" t="s">
        <v>448</v>
      </c>
      <c r="O215" s="7" t="s">
        <v>346</v>
      </c>
    </row>
    <row r="216" spans="1:15">
      <c r="A216" s="3" t="s">
        <v>174</v>
      </c>
      <c r="B216" s="3">
        <v>5</v>
      </c>
      <c r="C216" s="3" t="str">
        <f>VLOOKUP(B216,[1]时间对应!$A$2:$B$27,2,0)</f>
        <v>2024-1-3 10:30-12:30</v>
      </c>
      <c r="D216" s="3">
        <v>1393</v>
      </c>
      <c r="E216" s="3" t="s">
        <v>306</v>
      </c>
      <c r="F216" s="3">
        <v>1</v>
      </c>
      <c r="G216" s="3" t="s">
        <v>307</v>
      </c>
      <c r="H216" s="3" t="s">
        <v>308</v>
      </c>
      <c r="I216" s="3">
        <v>26</v>
      </c>
      <c r="J216" s="3">
        <f>SUMIF(B:B,B216,I:I)</f>
        <v>402</v>
      </c>
      <c r="K216" s="5" t="s">
        <v>296</v>
      </c>
      <c r="L216" s="9" t="s">
        <v>51</v>
      </c>
      <c r="M216" s="9" t="s">
        <v>51</v>
      </c>
      <c r="N216" s="7" t="s">
        <v>435</v>
      </c>
      <c r="O216" s="7" t="s">
        <v>348</v>
      </c>
    </row>
    <row r="217" spans="1:15">
      <c r="A217" s="26" t="s">
        <v>485</v>
      </c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8"/>
    </row>
    <row r="218" spans="1:15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5"/>
      <c r="L218" s="9"/>
      <c r="M218" s="9"/>
      <c r="N218" s="9"/>
      <c r="O218" s="9"/>
    </row>
    <row r="219" spans="1:15">
      <c r="A219" s="3" t="s">
        <v>174</v>
      </c>
      <c r="B219" s="3">
        <v>6</v>
      </c>
      <c r="C219" s="3" t="str">
        <f>VLOOKUP(B219,[1]时间对应!$A$2:$B$27,2,0)</f>
        <v>2024-1-4 10:30-12:30</v>
      </c>
      <c r="D219" s="3">
        <v>1400</v>
      </c>
      <c r="E219" s="3" t="s">
        <v>309</v>
      </c>
      <c r="F219" s="3">
        <v>1</v>
      </c>
      <c r="G219" s="3" t="s">
        <v>310</v>
      </c>
      <c r="H219" s="3" t="s">
        <v>311</v>
      </c>
      <c r="I219" s="3">
        <v>26</v>
      </c>
      <c r="J219" s="3">
        <f t="shared" ref="J219:J228" si="8">SUMIF(B:B,B219,I:I)</f>
        <v>344</v>
      </c>
      <c r="K219" s="5" t="s">
        <v>193</v>
      </c>
      <c r="L219" s="9" t="s">
        <v>51</v>
      </c>
      <c r="M219" s="9" t="s">
        <v>51</v>
      </c>
      <c r="N219" s="7" t="s">
        <v>436</v>
      </c>
      <c r="O219" s="7" t="s">
        <v>475</v>
      </c>
    </row>
    <row r="220" spans="1:15">
      <c r="A220" s="3" t="s">
        <v>174</v>
      </c>
      <c r="B220" s="3">
        <v>6</v>
      </c>
      <c r="C220" s="3" t="str">
        <f>VLOOKUP(B220,[1]时间对应!$A$2:$B$27,2,0)</f>
        <v>2024-1-4 10:30-12:30</v>
      </c>
      <c r="D220" s="3">
        <v>1401</v>
      </c>
      <c r="E220" s="3" t="s">
        <v>312</v>
      </c>
      <c r="F220" s="3">
        <v>1</v>
      </c>
      <c r="G220" s="3" t="s">
        <v>313</v>
      </c>
      <c r="H220" s="3" t="s">
        <v>314</v>
      </c>
      <c r="I220" s="3">
        <v>22</v>
      </c>
      <c r="J220" s="3">
        <f t="shared" si="8"/>
        <v>344</v>
      </c>
      <c r="K220" s="5" t="s">
        <v>291</v>
      </c>
      <c r="L220" s="9" t="s">
        <v>51</v>
      </c>
      <c r="M220" s="9" t="s">
        <v>51</v>
      </c>
      <c r="N220" s="12" t="s">
        <v>386</v>
      </c>
      <c r="O220" s="7" t="s">
        <v>458</v>
      </c>
    </row>
    <row r="221" spans="1:15">
      <c r="A221" s="3" t="s">
        <v>174</v>
      </c>
      <c r="B221" s="3">
        <v>6</v>
      </c>
      <c r="C221" s="3" t="str">
        <f>VLOOKUP(B221,[1]时间对应!$A$2:$B$27,2,0)</f>
        <v>2024-1-4 10:30-12:30</v>
      </c>
      <c r="D221" s="3">
        <v>1402</v>
      </c>
      <c r="E221" s="3" t="s">
        <v>312</v>
      </c>
      <c r="F221" s="3">
        <v>2</v>
      </c>
      <c r="G221" s="3" t="s">
        <v>313</v>
      </c>
      <c r="H221" s="3" t="s">
        <v>314</v>
      </c>
      <c r="I221" s="3">
        <v>26</v>
      </c>
      <c r="J221" s="3">
        <f t="shared" si="8"/>
        <v>344</v>
      </c>
      <c r="K221" s="5" t="s">
        <v>292</v>
      </c>
      <c r="L221" s="9" t="s">
        <v>51</v>
      </c>
      <c r="M221" s="9" t="s">
        <v>51</v>
      </c>
      <c r="N221" s="7" t="s">
        <v>345</v>
      </c>
      <c r="O221" s="7" t="s">
        <v>346</v>
      </c>
    </row>
    <row r="222" spans="1:15">
      <c r="A222" s="3" t="s">
        <v>174</v>
      </c>
      <c r="B222" s="3">
        <v>6</v>
      </c>
      <c r="C222" s="3" t="str">
        <f>VLOOKUP(B222,[1]时间对应!$A$2:$B$27,2,0)</f>
        <v>2024-1-4 10:30-12:30</v>
      </c>
      <c r="D222" s="3">
        <v>1403</v>
      </c>
      <c r="E222" s="3" t="s">
        <v>312</v>
      </c>
      <c r="F222" s="3">
        <v>3</v>
      </c>
      <c r="G222" s="3" t="s">
        <v>313</v>
      </c>
      <c r="H222" s="3" t="s">
        <v>315</v>
      </c>
      <c r="I222" s="3">
        <v>25</v>
      </c>
      <c r="J222" s="3">
        <f t="shared" si="8"/>
        <v>344</v>
      </c>
      <c r="K222" s="5" t="s">
        <v>293</v>
      </c>
      <c r="L222" s="9" t="s">
        <v>51</v>
      </c>
      <c r="M222" s="9" t="s">
        <v>51</v>
      </c>
      <c r="N222" s="7" t="s">
        <v>385</v>
      </c>
      <c r="O222" s="7" t="s">
        <v>461</v>
      </c>
    </row>
    <row r="223" spans="1:15">
      <c r="A223" s="3" t="s">
        <v>174</v>
      </c>
      <c r="B223" s="3">
        <v>6</v>
      </c>
      <c r="C223" s="3" t="str">
        <f>VLOOKUP(B223,[1]时间对应!$A$2:$B$27,2,0)</f>
        <v>2024-1-4 10:30-12:30</v>
      </c>
      <c r="D223" s="3">
        <v>1404</v>
      </c>
      <c r="E223" s="3" t="s">
        <v>312</v>
      </c>
      <c r="F223" s="3">
        <v>4</v>
      </c>
      <c r="G223" s="3" t="s">
        <v>313</v>
      </c>
      <c r="H223" s="3" t="s">
        <v>315</v>
      </c>
      <c r="I223" s="3">
        <v>24</v>
      </c>
      <c r="J223" s="3">
        <f t="shared" si="8"/>
        <v>344</v>
      </c>
      <c r="K223" s="5" t="s">
        <v>294</v>
      </c>
      <c r="L223" s="9" t="s">
        <v>51</v>
      </c>
      <c r="M223" s="9" t="s">
        <v>51</v>
      </c>
      <c r="N223" s="7" t="s">
        <v>347</v>
      </c>
      <c r="O223" s="7" t="s">
        <v>459</v>
      </c>
    </row>
    <row r="224" spans="1:15">
      <c r="A224" s="3" t="s">
        <v>174</v>
      </c>
      <c r="B224" s="3">
        <v>6</v>
      </c>
      <c r="C224" s="3" t="str">
        <f>VLOOKUP(B224,[1]时间对应!$A$2:$B$27,2,0)</f>
        <v>2024-1-4 10:30-12:30</v>
      </c>
      <c r="D224" s="3">
        <v>1405</v>
      </c>
      <c r="E224" s="3" t="s">
        <v>312</v>
      </c>
      <c r="F224" s="3">
        <v>5</v>
      </c>
      <c r="G224" s="3" t="s">
        <v>313</v>
      </c>
      <c r="H224" s="3" t="s">
        <v>316</v>
      </c>
      <c r="I224" s="3">
        <v>25</v>
      </c>
      <c r="J224" s="3">
        <f t="shared" si="8"/>
        <v>344</v>
      </c>
      <c r="K224" s="5" t="s">
        <v>296</v>
      </c>
      <c r="L224" s="9" t="s">
        <v>51</v>
      </c>
      <c r="M224" s="9" t="s">
        <v>51</v>
      </c>
      <c r="N224" s="7" t="s">
        <v>391</v>
      </c>
      <c r="O224" s="7" t="s">
        <v>460</v>
      </c>
    </row>
    <row r="225" spans="1:15">
      <c r="A225" s="3" t="s">
        <v>174</v>
      </c>
      <c r="B225" s="3">
        <v>6</v>
      </c>
      <c r="C225" s="3" t="str">
        <f>VLOOKUP(B225,[1]时间对应!$A$2:$B$27,2,0)</f>
        <v>2024-1-4 10:30-12:30</v>
      </c>
      <c r="D225" s="3">
        <v>1406</v>
      </c>
      <c r="E225" s="3" t="s">
        <v>312</v>
      </c>
      <c r="F225" s="3">
        <v>6</v>
      </c>
      <c r="G225" s="3" t="s">
        <v>313</v>
      </c>
      <c r="H225" s="3" t="s">
        <v>316</v>
      </c>
      <c r="I225" s="3">
        <v>25</v>
      </c>
      <c r="J225" s="3">
        <f t="shared" si="8"/>
        <v>344</v>
      </c>
      <c r="K225" s="5" t="s">
        <v>297</v>
      </c>
      <c r="L225" s="9" t="s">
        <v>51</v>
      </c>
      <c r="M225" s="9" t="s">
        <v>51</v>
      </c>
      <c r="N225" s="7" t="s">
        <v>348</v>
      </c>
      <c r="O225" s="7" t="s">
        <v>467</v>
      </c>
    </row>
    <row r="226" spans="1:15">
      <c r="A226" s="3" t="s">
        <v>174</v>
      </c>
      <c r="B226" s="3">
        <v>6</v>
      </c>
      <c r="C226" s="3" t="str">
        <f>VLOOKUP(B226,[1]时间对应!$A$2:$B$27,2,0)</f>
        <v>2024-1-4 10:30-12:30</v>
      </c>
      <c r="D226" s="3">
        <v>1407</v>
      </c>
      <c r="E226" s="3" t="s">
        <v>312</v>
      </c>
      <c r="F226" s="3">
        <v>7</v>
      </c>
      <c r="G226" s="3" t="s">
        <v>313</v>
      </c>
      <c r="H226" s="3" t="s">
        <v>317</v>
      </c>
      <c r="I226" s="3">
        <v>21</v>
      </c>
      <c r="J226" s="3">
        <f t="shared" si="8"/>
        <v>344</v>
      </c>
      <c r="K226" s="5" t="s">
        <v>298</v>
      </c>
      <c r="L226" s="9" t="s">
        <v>51</v>
      </c>
      <c r="M226" s="9" t="s">
        <v>51</v>
      </c>
      <c r="N226" s="7" t="s">
        <v>396</v>
      </c>
      <c r="O226" s="7" t="s">
        <v>349</v>
      </c>
    </row>
    <row r="227" spans="1:15">
      <c r="A227" s="3" t="s">
        <v>174</v>
      </c>
      <c r="B227" s="3">
        <v>6</v>
      </c>
      <c r="C227" s="3" t="str">
        <f>VLOOKUP(B227,[1]时间对应!$A$2:$B$27,2,0)</f>
        <v>2024-1-4 10:30-12:30</v>
      </c>
      <c r="D227" s="3">
        <v>1408</v>
      </c>
      <c r="E227" s="3" t="s">
        <v>312</v>
      </c>
      <c r="F227" s="3">
        <v>8</v>
      </c>
      <c r="G227" s="3" t="s">
        <v>313</v>
      </c>
      <c r="H227" s="3" t="s">
        <v>317</v>
      </c>
      <c r="I227" s="3">
        <v>20</v>
      </c>
      <c r="J227" s="3">
        <f t="shared" si="8"/>
        <v>344</v>
      </c>
      <c r="K227" s="5" t="s">
        <v>299</v>
      </c>
      <c r="L227" s="9" t="s">
        <v>51</v>
      </c>
      <c r="M227" s="9" t="s">
        <v>51</v>
      </c>
      <c r="N227" s="7" t="s">
        <v>478</v>
      </c>
      <c r="O227" s="7" t="s">
        <v>479</v>
      </c>
    </row>
    <row r="228" spans="1:15">
      <c r="A228" s="3" t="s">
        <v>174</v>
      </c>
      <c r="B228" s="3">
        <v>6</v>
      </c>
      <c r="C228" s="3" t="str">
        <f>VLOOKUP(B228,[1]时间对应!$A$2:$B$27,2,0)</f>
        <v>2024-1-4 10:30-12:30</v>
      </c>
      <c r="D228" s="3">
        <v>1409</v>
      </c>
      <c r="E228" s="3" t="s">
        <v>318</v>
      </c>
      <c r="F228" s="3">
        <v>1</v>
      </c>
      <c r="G228" s="3" t="s">
        <v>319</v>
      </c>
      <c r="H228" s="3" t="s">
        <v>320</v>
      </c>
      <c r="I228" s="3">
        <v>15</v>
      </c>
      <c r="J228" s="3">
        <f t="shared" si="8"/>
        <v>344</v>
      </c>
      <c r="K228" s="5" t="s">
        <v>194</v>
      </c>
      <c r="L228" s="9" t="s">
        <v>51</v>
      </c>
      <c r="M228" s="9" t="s">
        <v>51</v>
      </c>
      <c r="N228" s="7" t="s">
        <v>446</v>
      </c>
      <c r="O228" s="7" t="s">
        <v>457</v>
      </c>
    </row>
    <row r="229" spans="1:15">
      <c r="A229" s="26" t="s">
        <v>488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8"/>
    </row>
    <row r="230" spans="1: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5"/>
      <c r="L230" s="9"/>
      <c r="M230" s="9"/>
      <c r="N230" s="9"/>
      <c r="O230" s="9"/>
    </row>
    <row r="231" spans="1:15">
      <c r="A231" s="3" t="s">
        <v>174</v>
      </c>
      <c r="B231" s="3">
        <v>9</v>
      </c>
      <c r="C231" s="3" t="str">
        <f>VLOOKUP(B231,[1]时间对应!$A$2:$B$27,2,0)</f>
        <v>2024-1-5 10:30-12:30</v>
      </c>
      <c r="D231" s="3">
        <v>1509</v>
      </c>
      <c r="E231" s="3" t="s">
        <v>154</v>
      </c>
      <c r="F231" s="3">
        <v>11</v>
      </c>
      <c r="G231" s="3" t="s">
        <v>149</v>
      </c>
      <c r="H231" s="3" t="s">
        <v>48</v>
      </c>
      <c r="I231" s="3">
        <v>42</v>
      </c>
      <c r="J231" s="3">
        <f>SUMIF(B:B,B231,I:I)</f>
        <v>309</v>
      </c>
      <c r="K231" s="9" t="s">
        <v>189</v>
      </c>
      <c r="L231" s="9" t="s">
        <v>20</v>
      </c>
      <c r="M231" s="9" t="s">
        <v>51</v>
      </c>
      <c r="N231" s="6" t="s">
        <v>20</v>
      </c>
      <c r="O231" s="7" t="s">
        <v>478</v>
      </c>
    </row>
    <row r="232" spans="1: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9"/>
      <c r="L232" s="9"/>
      <c r="M232" s="9"/>
      <c r="N232" s="9"/>
      <c r="O232" s="7"/>
    </row>
    <row r="233" spans="1:15">
      <c r="A233" s="3" t="s">
        <v>174</v>
      </c>
      <c r="B233" s="3">
        <v>7</v>
      </c>
      <c r="C233" s="3" t="str">
        <f>VLOOKUP(B233,[1]时间对应!$A$2:$B$27,2,0)</f>
        <v>2024-1-5 14:30-16:30</v>
      </c>
      <c r="D233" s="3">
        <v>1477</v>
      </c>
      <c r="E233" s="3" t="s">
        <v>321</v>
      </c>
      <c r="F233" s="3">
        <v>1</v>
      </c>
      <c r="G233" s="3" t="s">
        <v>322</v>
      </c>
      <c r="H233" s="3" t="s">
        <v>323</v>
      </c>
      <c r="I233" s="3">
        <v>22</v>
      </c>
      <c r="J233" s="3">
        <f t="shared" ref="J233:J240" si="9">SUMIF(B:B,B233,I:I)</f>
        <v>187</v>
      </c>
      <c r="K233" s="5" t="s">
        <v>291</v>
      </c>
      <c r="L233" s="9" t="s">
        <v>51</v>
      </c>
      <c r="M233" s="9" t="s">
        <v>51</v>
      </c>
      <c r="N233" s="7" t="s">
        <v>363</v>
      </c>
      <c r="O233" s="7" t="s">
        <v>475</v>
      </c>
    </row>
    <row r="234" spans="1:15">
      <c r="A234" s="3" t="s">
        <v>174</v>
      </c>
      <c r="B234" s="3">
        <v>7</v>
      </c>
      <c r="C234" s="3" t="str">
        <f>VLOOKUP(B234,[1]时间对应!$A$2:$B$27,2,0)</f>
        <v>2024-1-5 14:30-16:30</v>
      </c>
      <c r="D234" s="3">
        <v>1478</v>
      </c>
      <c r="E234" s="3" t="s">
        <v>321</v>
      </c>
      <c r="F234" s="3">
        <v>2</v>
      </c>
      <c r="G234" s="3" t="s">
        <v>322</v>
      </c>
      <c r="H234" s="3" t="s">
        <v>323</v>
      </c>
      <c r="I234" s="3">
        <v>26</v>
      </c>
      <c r="J234" s="3">
        <f t="shared" si="9"/>
        <v>187</v>
      </c>
      <c r="K234" s="5" t="s">
        <v>292</v>
      </c>
      <c r="L234" s="9" t="s">
        <v>51</v>
      </c>
      <c r="M234" s="9" t="s">
        <v>51</v>
      </c>
      <c r="N234" s="7" t="s">
        <v>347</v>
      </c>
      <c r="O234" s="7" t="s">
        <v>458</v>
      </c>
    </row>
    <row r="235" spans="1:15">
      <c r="A235" s="3" t="s">
        <v>174</v>
      </c>
      <c r="B235" s="3">
        <v>7</v>
      </c>
      <c r="C235" s="3" t="str">
        <f>VLOOKUP(B235,[1]时间对应!$A$2:$B$27,2,0)</f>
        <v>2024-1-5 14:30-16:30</v>
      </c>
      <c r="D235" s="3">
        <v>1479</v>
      </c>
      <c r="E235" s="3" t="s">
        <v>321</v>
      </c>
      <c r="F235" s="3">
        <v>3</v>
      </c>
      <c r="G235" s="3" t="s">
        <v>322</v>
      </c>
      <c r="H235" s="3" t="s">
        <v>323</v>
      </c>
      <c r="I235" s="3">
        <v>25</v>
      </c>
      <c r="J235" s="3">
        <f t="shared" si="9"/>
        <v>187</v>
      </c>
      <c r="K235" s="5" t="s">
        <v>293</v>
      </c>
      <c r="L235" s="9" t="s">
        <v>51</v>
      </c>
      <c r="M235" s="9" t="s">
        <v>51</v>
      </c>
      <c r="N235" s="7" t="s">
        <v>345</v>
      </c>
      <c r="O235" s="7" t="s">
        <v>346</v>
      </c>
    </row>
    <row r="236" spans="1:15">
      <c r="A236" s="3" t="s">
        <v>174</v>
      </c>
      <c r="B236" s="3">
        <v>7</v>
      </c>
      <c r="C236" s="3" t="str">
        <f>VLOOKUP(B236,[1]时间对应!$A$2:$B$27,2,0)</f>
        <v>2024-1-5 14:30-16:30</v>
      </c>
      <c r="D236" s="3">
        <v>1480</v>
      </c>
      <c r="E236" s="3" t="s">
        <v>321</v>
      </c>
      <c r="F236" s="3">
        <v>4</v>
      </c>
      <c r="G236" s="3" t="s">
        <v>322</v>
      </c>
      <c r="H236" s="3" t="s">
        <v>323</v>
      </c>
      <c r="I236" s="3">
        <v>24</v>
      </c>
      <c r="J236" s="3">
        <f t="shared" si="9"/>
        <v>187</v>
      </c>
      <c r="K236" s="5" t="s">
        <v>294</v>
      </c>
      <c r="L236" s="9" t="s">
        <v>51</v>
      </c>
      <c r="M236" s="9" t="s">
        <v>51</v>
      </c>
      <c r="N236" s="7" t="s">
        <v>348</v>
      </c>
      <c r="O236" s="7" t="s">
        <v>461</v>
      </c>
    </row>
    <row r="237" spans="1:15">
      <c r="A237" s="3" t="s">
        <v>174</v>
      </c>
      <c r="B237" s="3">
        <v>7</v>
      </c>
      <c r="C237" s="3" t="str">
        <f>VLOOKUP(B237,[1]时间对应!$A$2:$B$27,2,0)</f>
        <v>2024-1-5 14:30-16:30</v>
      </c>
      <c r="D237" s="3">
        <v>1481</v>
      </c>
      <c r="E237" s="3" t="s">
        <v>321</v>
      </c>
      <c r="F237" s="3">
        <v>5</v>
      </c>
      <c r="G237" s="3" t="s">
        <v>322</v>
      </c>
      <c r="H237" s="3" t="s">
        <v>324</v>
      </c>
      <c r="I237" s="3">
        <v>25</v>
      </c>
      <c r="J237" s="3">
        <f t="shared" si="9"/>
        <v>187</v>
      </c>
      <c r="K237" s="5" t="s">
        <v>296</v>
      </c>
      <c r="L237" s="9" t="s">
        <v>51</v>
      </c>
      <c r="M237" s="9" t="s">
        <v>51</v>
      </c>
      <c r="N237" s="7" t="s">
        <v>394</v>
      </c>
      <c r="O237" s="7" t="s">
        <v>459</v>
      </c>
    </row>
    <row r="238" spans="1:15">
      <c r="A238" s="3" t="s">
        <v>174</v>
      </c>
      <c r="B238" s="3">
        <v>7</v>
      </c>
      <c r="C238" s="3" t="str">
        <f>VLOOKUP(B238,[1]时间对应!$A$2:$B$27,2,0)</f>
        <v>2024-1-5 14:30-16:30</v>
      </c>
      <c r="D238" s="3">
        <v>1482</v>
      </c>
      <c r="E238" s="3" t="s">
        <v>321</v>
      </c>
      <c r="F238" s="3">
        <v>6</v>
      </c>
      <c r="G238" s="3" t="s">
        <v>322</v>
      </c>
      <c r="H238" s="3" t="s">
        <v>324</v>
      </c>
      <c r="I238" s="3">
        <v>25</v>
      </c>
      <c r="J238" s="3">
        <f t="shared" si="9"/>
        <v>187</v>
      </c>
      <c r="K238" s="5" t="s">
        <v>297</v>
      </c>
      <c r="L238" s="9" t="s">
        <v>51</v>
      </c>
      <c r="M238" s="9" t="s">
        <v>51</v>
      </c>
      <c r="N238" s="7" t="s">
        <v>478</v>
      </c>
      <c r="O238" s="7" t="s">
        <v>460</v>
      </c>
    </row>
    <row r="239" spans="1:15">
      <c r="A239" s="3" t="s">
        <v>174</v>
      </c>
      <c r="B239" s="3">
        <v>7</v>
      </c>
      <c r="C239" s="3" t="str">
        <f>VLOOKUP(B239,[1]时间对应!$A$2:$B$27,2,0)</f>
        <v>2024-1-5 14:30-16:30</v>
      </c>
      <c r="D239" s="3">
        <v>1483</v>
      </c>
      <c r="E239" s="3" t="s">
        <v>321</v>
      </c>
      <c r="F239" s="3">
        <v>7</v>
      </c>
      <c r="G239" s="3" t="s">
        <v>322</v>
      </c>
      <c r="H239" s="3" t="s">
        <v>324</v>
      </c>
      <c r="I239" s="3">
        <v>20</v>
      </c>
      <c r="J239" s="3">
        <f t="shared" si="9"/>
        <v>187</v>
      </c>
      <c r="K239" s="5" t="s">
        <v>298</v>
      </c>
      <c r="L239" s="9" t="s">
        <v>51</v>
      </c>
      <c r="M239" s="9" t="s">
        <v>51</v>
      </c>
      <c r="N239" s="7" t="s">
        <v>467</v>
      </c>
      <c r="O239" s="7" t="s">
        <v>457</v>
      </c>
    </row>
    <row r="240" spans="1:15">
      <c r="A240" s="3" t="s">
        <v>174</v>
      </c>
      <c r="B240" s="3">
        <v>7</v>
      </c>
      <c r="C240" s="3" t="str">
        <f>VLOOKUP(B240,[1]时间对应!$A$2:$B$27,2,0)</f>
        <v>2024-1-5 14:30-16:30</v>
      </c>
      <c r="D240" s="3">
        <v>1484</v>
      </c>
      <c r="E240" s="3" t="s">
        <v>321</v>
      </c>
      <c r="F240" s="3">
        <v>8</v>
      </c>
      <c r="G240" s="3" t="s">
        <v>322</v>
      </c>
      <c r="H240" s="3" t="s">
        <v>324</v>
      </c>
      <c r="I240" s="3">
        <v>20</v>
      </c>
      <c r="J240" s="3">
        <f t="shared" si="9"/>
        <v>187</v>
      </c>
      <c r="K240" s="5" t="s">
        <v>299</v>
      </c>
      <c r="L240" s="9" t="s">
        <v>51</v>
      </c>
      <c r="M240" s="9" t="s">
        <v>51</v>
      </c>
      <c r="N240" s="7" t="s">
        <v>349</v>
      </c>
      <c r="O240" s="7" t="s">
        <v>479</v>
      </c>
    </row>
    <row r="241" spans="1:15">
      <c r="A241" s="26" t="s">
        <v>489</v>
      </c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8"/>
    </row>
    <row r="242" spans="1:15">
      <c r="A242" s="18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7"/>
    </row>
  </sheetData>
  <sheetCalcPr fullCalcOnLoad="1"/>
  <mergeCells count="77">
    <mergeCell ref="M4:M5"/>
    <mergeCell ref="O4:O5"/>
    <mergeCell ref="L26:L27"/>
    <mergeCell ref="M26:M27"/>
    <mergeCell ref="N26:N27"/>
    <mergeCell ref="O26:O27"/>
    <mergeCell ref="M28:M29"/>
    <mergeCell ref="O28:O29"/>
    <mergeCell ref="L30:L31"/>
    <mergeCell ref="M30:M31"/>
    <mergeCell ref="N30:N31"/>
    <mergeCell ref="O30:O31"/>
    <mergeCell ref="O137:O138"/>
    <mergeCell ref="O32:O33"/>
    <mergeCell ref="L32:L33"/>
    <mergeCell ref="M32:M33"/>
    <mergeCell ref="N32:N33"/>
    <mergeCell ref="L36:L37"/>
    <mergeCell ref="M36:M37"/>
    <mergeCell ref="N36:N37"/>
    <mergeCell ref="O36:O37"/>
    <mergeCell ref="O151:O152"/>
    <mergeCell ref="M155:M157"/>
    <mergeCell ref="O155:O157"/>
    <mergeCell ref="M34:M35"/>
    <mergeCell ref="N34:N35"/>
    <mergeCell ref="O34:O35"/>
    <mergeCell ref="A51:O51"/>
    <mergeCell ref="O130:O131"/>
    <mergeCell ref="M126:M127"/>
    <mergeCell ref="O126:O127"/>
    <mergeCell ref="M187:M188"/>
    <mergeCell ref="O187:O188"/>
    <mergeCell ref="M158:M159"/>
    <mergeCell ref="O158:O159"/>
    <mergeCell ref="M191:M192"/>
    <mergeCell ref="O191:O192"/>
    <mergeCell ref="M160:M162"/>
    <mergeCell ref="O160:O162"/>
    <mergeCell ref="M180:M181"/>
    <mergeCell ref="O180:O181"/>
    <mergeCell ref="A111:O111"/>
    <mergeCell ref="M137:M138"/>
    <mergeCell ref="M119:M120"/>
    <mergeCell ref="O119:O120"/>
    <mergeCell ref="M130:M131"/>
    <mergeCell ref="M185:M186"/>
    <mergeCell ref="O185:O186"/>
    <mergeCell ref="M163:M164"/>
    <mergeCell ref="O163:O164"/>
    <mergeCell ref="M151:M152"/>
    <mergeCell ref="A1:O1"/>
    <mergeCell ref="A52:O52"/>
    <mergeCell ref="A78:O78"/>
    <mergeCell ref="A85:O85"/>
    <mergeCell ref="A69:O69"/>
    <mergeCell ref="L40:L41"/>
    <mergeCell ref="M40:M41"/>
    <mergeCell ref="N40:N41"/>
    <mergeCell ref="O40:O41"/>
    <mergeCell ref="L34:L35"/>
    <mergeCell ref="A229:O229"/>
    <mergeCell ref="A241:O241"/>
    <mergeCell ref="A91:O91"/>
    <mergeCell ref="L38:L39"/>
    <mergeCell ref="M38:M39"/>
    <mergeCell ref="N38:N39"/>
    <mergeCell ref="O38:O39"/>
    <mergeCell ref="M189:M190"/>
    <mergeCell ref="O189:O190"/>
    <mergeCell ref="A105:O105"/>
    <mergeCell ref="M199:M200"/>
    <mergeCell ref="O199:O200"/>
    <mergeCell ref="M201:M202"/>
    <mergeCell ref="O201:O202"/>
    <mergeCell ref="A212:O212"/>
    <mergeCell ref="A217:O217"/>
  </mergeCells>
  <phoneticPr fontId="4" type="noConversion"/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外语监考名单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刘桃</dc:creator>
  <cp:lastModifiedBy>wy</cp:lastModifiedBy>
  <cp:lastPrinted>2023-12-19T00:56:21Z</cp:lastPrinted>
  <dcterms:created xsi:type="dcterms:W3CDTF">2023-12-11T01:54:36Z</dcterms:created>
  <dcterms:modified xsi:type="dcterms:W3CDTF">2023-12-22T09:00:08Z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0C745DC208F44451824A8E63F4A5C8CB_11</vt:lpwstr>
  </property>
  <property fmtid="{D5CDD505-2E9C-101B-9397-08002B2CF9AE}" pid="3" name="KSOProductBuildVer">
    <vt:lpwstr>2052-12.1.0.15374</vt:lpwstr>
  </property>
</Properties>
</file>